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X:\★旧ポータル\経営企画部（総務課・報道課・秘書課）\報道課部署ドキュメント\②一般広報\03_ホームページ\web担当⇔大橋\●汎用ページ\業務分野\環境ガイドライン\20250804\"/>
    </mc:Choice>
  </mc:AlternateContent>
  <xr:revisionPtr revIDLastSave="0" documentId="13_ncr:101_{B8DDD617-D510-4E08-BCF5-85F1F57BC402}" xr6:coauthVersionLast="47" xr6:coauthVersionMax="47" xr10:uidLastSave="{00000000-0000-0000-0000-000000000000}"/>
  <bookViews>
    <workbookView xWindow="1380" yWindow="1275" windowWidth="25245" windowHeight="13665" xr2:uid="{8422C4BD-48D2-4397-9AB2-52419C23C96E}"/>
  </bookViews>
  <sheets>
    <sheet name="SF Questions" sheetId="2" r:id="rId1"/>
    <sheet name="環審03_カテゴリ分類連絡票アプリ_登録用CSV" sheetId="3" state="hidden" r:id="rId2"/>
  </sheets>
  <definedNames>
    <definedName name="_xlnm.Print_Area" localSheetId="0">'SF Questions'!$A$1:$AI$226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AT2" i="3"/>
  <c r="AS2" i="3"/>
  <c r="AR2" i="3"/>
  <c r="AM2" i="3"/>
  <c r="AK2" i="3"/>
  <c r="AB2" i="3"/>
  <c r="S2" i="3"/>
  <c r="R2" i="3"/>
  <c r="BR2" i="3"/>
  <c r="AL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N2" i="3"/>
  <c r="AQ2" i="3"/>
  <c r="AP2" i="3"/>
  <c r="AG2" i="3"/>
  <c r="AO2" i="3"/>
  <c r="AJ2" i="3"/>
  <c r="AI2" i="3"/>
  <c r="AH2" i="3"/>
  <c r="AC2" i="3"/>
  <c r="AF2" i="3"/>
  <c r="AE2" i="3"/>
  <c r="AD2" i="3"/>
  <c r="O2" i="3"/>
  <c r="L2" i="3"/>
  <c r="N2" i="3"/>
  <c r="M2" i="3"/>
  <c r="I2" i="3"/>
  <c r="K2" i="3"/>
  <c r="J2" i="3"/>
  <c r="AA2" i="3"/>
  <c r="Z2" i="3"/>
  <c r="Y2" i="3"/>
  <c r="X2" i="3"/>
  <c r="W2" i="3"/>
  <c r="V2" i="3"/>
  <c r="U2" i="3"/>
  <c r="T2" i="3"/>
  <c r="G2" i="3"/>
  <c r="F2" i="3"/>
  <c r="D2" i="3"/>
  <c r="E2" i="3"/>
  <c r="C2" i="3"/>
  <c r="B2" i="3"/>
  <c r="A2" i="3" a="1"/>
  <c r="A2" i="3" s="1"/>
</calcChain>
</file>

<file path=xl/sharedStrings.xml><?xml version="1.0" encoding="utf-8"?>
<sst xmlns="http://schemas.openxmlformats.org/spreadsheetml/2006/main" count="289" uniqueCount="248">
  <si>
    <t>Q01</t>
  </si>
  <si>
    <t>Q02</t>
  </si>
  <si>
    <t>Q03</t>
  </si>
  <si>
    <t>Q03_etc</t>
  </si>
  <si>
    <t>Q04</t>
  </si>
  <si>
    <t>Q04_etc</t>
  </si>
  <si>
    <t>Q05</t>
  </si>
  <si>
    <t>Q05_etc</t>
  </si>
  <si>
    <t>承認年月</t>
  </si>
  <si>
    <t>承認機関</t>
  </si>
  <si>
    <t>Q06</t>
  </si>
  <si>
    <t>Q06_etc</t>
  </si>
  <si>
    <t>Q07_N</t>
  </si>
  <si>
    <t>Q07_O</t>
  </si>
  <si>
    <t>Q07_O_sub</t>
  </si>
  <si>
    <t>Q08</t>
  </si>
  <si>
    <t>Q09[(1)国立公園、国指定の保護対象地域（国指定の海岸地域、湿地、少数民族・先住民族のための地域、文化遺産等）]</t>
  </si>
  <si>
    <t>Q09[(2)生態学的に重要な森林（原生林、熱帯の自然林を含む）]</t>
  </si>
  <si>
    <t>Q09[(3)生態学的に重要な生息地（珊瑚礁、マングローブ湿地、干潟を含む）]</t>
  </si>
  <si>
    <t>Q09[(4)国内法、国際条約等において保護が必要とされる貴重種の生息地]</t>
  </si>
  <si>
    <t>Q09[(5)大規模な塩類集積あるいは土壌浸食の発生する恐れのある地域]</t>
  </si>
  <si>
    <t>Q09[(6)砂漠化傾向の著しい地域]</t>
  </si>
  <si>
    <t>Q09[(7)考古学的、歴史的、文化的に固有の価値を有する地域]</t>
  </si>
  <si>
    <t>Q09[(8)少数民族あるいは先住民族、伝統的な生活様式を持つ遊牧民の人々の生活区域（文化的、精神的な目的で使用される地域を含む）、もしくは特別な社会的価値のある地域]</t>
  </si>
  <si>
    <t>Q09</t>
  </si>
  <si>
    <t>Q10</t>
  </si>
  <si>
    <t>Q10[(1)非自発的住民移転または整形手段の喪失]</t>
  </si>
  <si>
    <t>Q10[(2)地下水揚水]</t>
  </si>
  <si>
    <t>Q10[(3)埋立、土地造成、開墾]</t>
  </si>
  <si>
    <t>Q10[(4)森林伐採]</t>
  </si>
  <si>
    <t>(1)の規模</t>
  </si>
  <si>
    <t>(2)の規模</t>
  </si>
  <si>
    <t>(3)の規模</t>
  </si>
  <si>
    <t>(4)の規模</t>
  </si>
  <si>
    <t>Q11</t>
  </si>
  <si>
    <t>Q11_sub</t>
  </si>
  <si>
    <t>Q12</t>
  </si>
  <si>
    <t>Q12[(1)人権への重大な影響を及ぼす可能性]</t>
  </si>
  <si>
    <t>Q12[(2)その他]</t>
  </si>
  <si>
    <t>(1)の内容</t>
  </si>
  <si>
    <t>(2)の内容</t>
  </si>
  <si>
    <t>Q13</t>
  </si>
  <si>
    <t>Q14</t>
  </si>
  <si>
    <t>Q15</t>
  </si>
  <si>
    <t>Q15_sector[(1) 鉱山]</t>
  </si>
  <si>
    <t>Q15_sector[(2) 石油・天然ガス開発]</t>
  </si>
  <si>
    <t>Q15_sector[(3) パイプライン]</t>
  </si>
  <si>
    <t>Q15_sector[(4) 鉄鋼業（大型炉を含むもの）]</t>
  </si>
  <si>
    <t>Q15_sector[(5) 非鉄金属精錬]</t>
  </si>
  <si>
    <t>Q15_sector[(6) 石油化学（原料製造、コンビナートを含む）]</t>
  </si>
  <si>
    <t>Q15_sector[(7) 石油精製]</t>
  </si>
  <si>
    <t>Q15_sector[(8) 石油・ガス・化学物質ターミナル]</t>
  </si>
  <si>
    <t>Q15_sector[(9) 紙、パルプ]</t>
  </si>
  <si>
    <t>Q15_sector[(10) セメント（新設の採石場を含むもの）]</t>
  </si>
  <si>
    <t>Q15_sector[(11) 有害・有毒物質製造・輸送（国際条約などに規定されているもの）]</t>
  </si>
  <si>
    <t>Q15_sector[(12) 火力発電]</t>
  </si>
  <si>
    <t>Q15_sector[(13) 原子力発電]</t>
  </si>
  <si>
    <t>Q15_sector[(14) 水力発電、ダム、貯水池]</t>
  </si>
  <si>
    <t>Q15_sector[(15) 送変電・配電（大規模非自発的住民移転、大規模森林伐採、海底送電線を伴うもの）]</t>
  </si>
  <si>
    <t>Q15_sector[(16) 道路、鉄道、橋梁]</t>
  </si>
  <si>
    <t>Q15_sector[(17) 空港]</t>
  </si>
  <si>
    <t>Q15_sector[(18) 港湾]</t>
  </si>
  <si>
    <t>Q15_sector[(19) 下水・廃水処理（影響を及ぼしやすい特性を含むか、影響を受けやすい地域に立地するもの）]</t>
  </si>
  <si>
    <t>Q15_sector[(20) 廃棄物処理・処分]</t>
  </si>
  <si>
    <t>Q15_sector[(21) 農業（大規模な開墾、灌漑を伴うもの）]</t>
  </si>
  <si>
    <t>Q15_sector[(22) 林業、植林]</t>
  </si>
  <si>
    <t>Q15_sector[(23) 観光（ホテル建築等）]</t>
  </si>
  <si>
    <t>Q16</t>
  </si>
  <si>
    <t>Q1.</t>
    <phoneticPr fontId="18"/>
  </si>
  <si>
    <t xml:space="preserve">Please provide the address of the project site. </t>
    <phoneticPr fontId="18"/>
  </si>
  <si>
    <t>Q2.</t>
    <phoneticPr fontId="18"/>
  </si>
  <si>
    <t>Please provide a brief explanation of the project.</t>
  </si>
  <si>
    <t>Address of the project site :</t>
  </si>
  <si>
    <t>Q3.</t>
    <phoneticPr fontId="18"/>
  </si>
  <si>
    <t xml:space="preserve">Other ( </t>
    <phoneticPr fontId="18"/>
  </si>
  <si>
    <t>)</t>
  </si>
  <si>
    <t>Q4.</t>
    <phoneticPr fontId="18"/>
  </si>
  <si>
    <t>Do  the laws or regulations of the country  where the project  will  be  implemented require the project  to</t>
  </si>
  <si>
    <t xml:space="preserve">conduct environmental and/or social impact assessments (such as an Environmental and Social Impact Assessment </t>
  </si>
  <si>
    <t xml:space="preserve">(ESIA) and Environmental Impact Assessment (EIA))? If so, have they been conducted or planned? </t>
    <phoneticPr fontId="18"/>
  </si>
  <si>
    <t xml:space="preserve">Required (Assessments done) </t>
    <phoneticPr fontId="18"/>
  </si>
  <si>
    <t xml:space="preserve">Required (Assessments in progress or being planned) </t>
    <phoneticPr fontId="18"/>
  </si>
  <si>
    <t>Not Required</t>
    <phoneticPr fontId="18"/>
  </si>
  <si>
    <t>If  environmental  and/or  social  impact  assessments  have  been  conducted,  have  they  been  approved  in</t>
    <phoneticPr fontId="18"/>
  </si>
  <si>
    <t>Q5.</t>
    <phoneticPr fontId="18"/>
  </si>
  <si>
    <t>accordance with the environmental and social impact assessment system of the country where the project will be</t>
    <phoneticPr fontId="18"/>
  </si>
  <si>
    <t xml:space="preserve">implemented? If so, please also specify the date of the approvals and the name of the authorities. </t>
    <phoneticPr fontId="18"/>
  </si>
  <si>
    <t>Approved (without condition(s))</t>
    <phoneticPr fontId="18"/>
  </si>
  <si>
    <t>Approved (with condition(s))</t>
    <phoneticPr fontId="18"/>
  </si>
  <si>
    <t>Under approval process</t>
    <phoneticPr fontId="18"/>
  </si>
  <si>
    <t>Date of Approvals  :</t>
    <phoneticPr fontId="18"/>
  </si>
  <si>
    <t>Name of Authorities  :</t>
    <phoneticPr fontId="18"/>
  </si>
  <si>
    <t>Q6.</t>
    <phoneticPr fontId="18"/>
  </si>
  <si>
    <t xml:space="preserve">Are there any environmental permits required other than environmental and/or social impact assessments? </t>
    <phoneticPr fontId="18"/>
  </si>
  <si>
    <t>Obtained</t>
    <phoneticPr fontId="18"/>
  </si>
  <si>
    <t>Not required</t>
    <phoneticPr fontId="18"/>
  </si>
  <si>
    <t>Name(s) of required permits) :</t>
    <phoneticPr fontId="18"/>
  </si>
  <si>
    <t>Will  the project be specified after JBIC made a funding commitment (as in  the case of a two-step Ioan,</t>
    <phoneticPr fontId="18"/>
  </si>
  <si>
    <t>Q7.</t>
    <phoneticPr fontId="18"/>
  </si>
  <si>
    <t xml:space="preserve">where sub-projects cannot be specified at the time of a funding commitment)? </t>
    <phoneticPr fontId="18"/>
  </si>
  <si>
    <t>If "Yes", please disregard the following questions.</t>
  </si>
  <si>
    <t xml:space="preserve">If ‘No", please go to Q8. </t>
    <phoneticPr fontId="18"/>
  </si>
  <si>
    <t>Yes</t>
    <phoneticPr fontId="18"/>
  </si>
  <si>
    <t>No</t>
    <phoneticPr fontId="18"/>
  </si>
  <si>
    <t>Q8.</t>
    <phoneticPr fontId="18"/>
  </si>
  <si>
    <t>Will JBIC's funding be used to serve as support for international balance of payments or to be used for the</t>
  </si>
  <si>
    <t xml:space="preserve">provision of goods or services that does not involve installation or implementation in particular sites or regions, </t>
    <phoneticPr fontId="18"/>
  </si>
  <si>
    <t xml:space="preserve">as in the case of export/import or lease of machinery or equipment that is not connected with a particular project? </t>
    <phoneticPr fontId="18"/>
  </si>
  <si>
    <t xml:space="preserve">If ‘No", please go to Q9. </t>
    <phoneticPr fontId="18"/>
  </si>
  <si>
    <t xml:space="preserve">Are there any environmentally sensitive area(s) shown below in or near the project site(s)? </t>
  </si>
  <si>
    <t>Q9.</t>
    <phoneticPr fontId="18"/>
  </si>
  <si>
    <t xml:space="preserve">If "Yes", please mark the applicable items and go to Q10. </t>
  </si>
  <si>
    <t xml:space="preserve">If "No", please go to Q10. </t>
  </si>
  <si>
    <t>(1)</t>
    <phoneticPr fontId="18"/>
  </si>
  <si>
    <t xml:space="preserve">National  parks,  nationally-designated  protected  areas (coastal  areas, wetlands, areas for ethnic </t>
    <phoneticPr fontId="18"/>
  </si>
  <si>
    <t>minorities or indigenous peoples, and cultural heritage, etc., designated by national governments)</t>
    <phoneticPr fontId="18"/>
  </si>
  <si>
    <t>(2)</t>
  </si>
  <si>
    <t>(2)</t>
    <phoneticPr fontId="18"/>
  </si>
  <si>
    <t>Forests with important ecological value (including primary forests and natural forests in tropical areas)</t>
    <phoneticPr fontId="18"/>
  </si>
  <si>
    <t>Habitats with  important ecological  value  (including coral  reefs, mangrove wetlands, and  tidal flats)</t>
    <phoneticPr fontId="18"/>
  </si>
  <si>
    <t>(3)</t>
  </si>
  <si>
    <t>(4)</t>
  </si>
  <si>
    <t>(5)</t>
  </si>
  <si>
    <t>(6)</t>
  </si>
  <si>
    <t>(7)</t>
  </si>
  <si>
    <t>(8)</t>
  </si>
  <si>
    <t xml:space="preserve">Habitats of rare species requiring protection under domestic legislation, international treaties, etc. </t>
    <phoneticPr fontId="18"/>
  </si>
  <si>
    <t>Areas in danger of large-scale salt accumulation or soil erosion</t>
    <phoneticPr fontId="18"/>
  </si>
  <si>
    <t>Areas with unique archaeological, historical or cultural value</t>
    <phoneticPr fontId="18"/>
  </si>
  <si>
    <t>Areas  inhabited  by  ethnic minorities,  indigenous peoples, or nomadic peoples  with  traditional</t>
    <phoneticPr fontId="18"/>
  </si>
  <si>
    <t>Areas with a remarkable tendency towards desertification</t>
    <phoneticPr fontId="18"/>
  </si>
  <si>
    <t xml:space="preserve">ways of life (including areas which  are used  for cultural and spiritual purposes) and other areas </t>
    <phoneticPr fontId="18"/>
  </si>
  <si>
    <t xml:space="preserve">with special social value </t>
    <phoneticPr fontId="18"/>
  </si>
  <si>
    <t>Q10.</t>
    <phoneticPr fontId="18"/>
  </si>
  <si>
    <t xml:space="preserve">If "No", please go to Q12. </t>
  </si>
  <si>
    <t>Involuntary resettlement or loss of means of livelihood</t>
    <phoneticPr fontId="18"/>
  </si>
  <si>
    <t>(Number of affected people:</t>
    <phoneticPr fontId="18"/>
  </si>
  <si>
    <t>)</t>
    <phoneticPr fontId="18"/>
  </si>
  <si>
    <t>Groundwater pumping</t>
    <phoneticPr fontId="18"/>
  </si>
  <si>
    <t>(Scale:</t>
    <phoneticPr fontId="18"/>
  </si>
  <si>
    <t>㎥/year</t>
    <phoneticPr fontId="18"/>
  </si>
  <si>
    <t>(3)</t>
    <phoneticPr fontId="18"/>
  </si>
  <si>
    <t>Land reclamation, land development, and land clearing</t>
    <phoneticPr fontId="18"/>
  </si>
  <si>
    <t>ha</t>
    <phoneticPr fontId="18"/>
  </si>
  <si>
    <t>(4)</t>
    <phoneticPr fontId="18"/>
  </si>
  <si>
    <t>Logging</t>
    <phoneticPr fontId="18"/>
  </si>
  <si>
    <t>Under the environmental and social impact assessment system of the country where the project will  be</t>
    <phoneticPr fontId="18"/>
  </si>
  <si>
    <t>Q11.</t>
    <phoneticPr fontId="18"/>
  </si>
  <si>
    <t xml:space="preserve">implemented, do the  applicable  characteristics (1) - (4) of  Q10  above  and  their  scale serve  as the  basis  for </t>
    <phoneticPr fontId="18"/>
  </si>
  <si>
    <t xml:space="preserve">executing an ESIA for the project? </t>
    <phoneticPr fontId="18"/>
  </si>
  <si>
    <t xml:space="preserve">Yes, they do </t>
    <phoneticPr fontId="18"/>
  </si>
  <si>
    <t>No, they do not</t>
    <phoneticPr fontId="18"/>
  </si>
  <si>
    <t xml:space="preserve">Is the project likely to have a significant social impact, including human rights? </t>
  </si>
  <si>
    <t>Q12.</t>
    <phoneticPr fontId="18"/>
  </si>
  <si>
    <t xml:space="preserve">If "Yes", please describe the impacts and go to Q13. </t>
  </si>
  <si>
    <t xml:space="preserve">If "No", please go to Q13. </t>
  </si>
  <si>
    <t>Likelihood of a significant impact on human rights</t>
  </si>
  <si>
    <t>(</t>
    <phoneticPr fontId="18"/>
  </si>
  <si>
    <t>Q13.</t>
    <phoneticPr fontId="18"/>
  </si>
  <si>
    <t>Will JBIC's funding or NEXI's insurable value be equal to or less than 5% of the total project cost, or will</t>
  </si>
  <si>
    <t xml:space="preserve">JBIC's funding or NEXI's insurable value be equal to or less than SDR 10 million? (If the funding or insurable </t>
  </si>
  <si>
    <t xml:space="preserve">value is additional to a project that has been supported by  JBIC or NEXI, please add up the previous funding or </t>
  </si>
  <si>
    <t xml:space="preserve">insurable value and the funding or insurable value being considered to apply for this time.) </t>
  </si>
  <si>
    <t xml:space="preserve">If "Yes", please disregard the following questions. </t>
  </si>
  <si>
    <t xml:space="preserve">If "No", please go to Q14. </t>
  </si>
  <si>
    <t>Q14.</t>
    <phoneticPr fontId="18"/>
  </si>
  <si>
    <t xml:space="preserve">Is the project for capital investment or working capital in a project that has been implemented and does it </t>
  </si>
  <si>
    <t>involve no material change in output or function (as in the case of maintenance of the existing facilities,</t>
  </si>
  <si>
    <t>non-expansionary renovation project, and acquisition of rights and interests without additional capital investment)?</t>
    <phoneticPr fontId="18"/>
  </si>
  <si>
    <t>Q15.</t>
    <phoneticPr fontId="18"/>
  </si>
  <si>
    <t>Is the project in any of the following sectors?</t>
  </si>
  <si>
    <t xml:space="preserve">If "Yes", mark the applicable sectors and go to Q 16. </t>
  </si>
  <si>
    <t xml:space="preserve">If '"No", please disregard the following question. 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</si>
  <si>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</si>
  <si>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</si>
  <si>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</si>
  <si>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</si>
  <si>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</si>
  <si>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</si>
  <si>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</si>
  <si>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</si>
  <si>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</si>
  <si>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</si>
  <si>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</si>
  <si>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</si>
  <si>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</si>
  <si>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</si>
  <si>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</si>
  <si>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 xml:space="preserve">Mining </t>
  </si>
  <si>
    <t xml:space="preserve">Oil and natural gas development </t>
    <phoneticPr fontId="18"/>
  </si>
  <si>
    <t xml:space="preserve">Pipelines </t>
  </si>
  <si>
    <t xml:space="preserve">Iron and steel (projects that include large furnaces) </t>
  </si>
  <si>
    <t xml:space="preserve">Non-ferrous metals smelting and refining </t>
  </si>
  <si>
    <t xml:space="preserve">Petrochemicals (manufacture of raw materials; including complexes) </t>
  </si>
  <si>
    <t>Petroleum refining</t>
  </si>
  <si>
    <t xml:space="preserve">Oil, gas, and chemical terminals </t>
  </si>
  <si>
    <t xml:space="preserve">Paper and pulp </t>
  </si>
  <si>
    <t xml:space="preserve">Cement plants (including a greenfield quarry) </t>
  </si>
  <si>
    <t xml:space="preserve">Manufacture and transport of toxic or poisonous substances regulated by  international treaties, etc. </t>
  </si>
  <si>
    <t xml:space="preserve">Thermal power </t>
  </si>
  <si>
    <t xml:space="preserve">Nuclear power </t>
  </si>
  <si>
    <t xml:space="preserve">Hydropower, dams, and reservoirs </t>
  </si>
  <si>
    <t xml:space="preserve">Power transmission and distribution lines involving large-scale involuntary resettlement, </t>
  </si>
  <si>
    <t xml:space="preserve">large-scale logging, or submarine electrical cables </t>
    <phoneticPr fontId="18"/>
  </si>
  <si>
    <t xml:space="preserve">Roads, railways, and bridges </t>
  </si>
  <si>
    <t xml:space="preserve">Airports </t>
  </si>
  <si>
    <t xml:space="preserve">Ports and harbors </t>
  </si>
  <si>
    <t>or their vicinity</t>
    <phoneticPr fontId="18"/>
  </si>
  <si>
    <t>Sewage and wastewater treatment having sensitive characteristics or located in sensitive areas</t>
    <phoneticPr fontId="18"/>
  </si>
  <si>
    <t>Waste management and disposal</t>
  </si>
  <si>
    <t>Agriculture involving large-scale land-clearing or irrigation</t>
  </si>
  <si>
    <t>Forestry</t>
  </si>
  <si>
    <t>Tourism (construction of hotels, etc.)</t>
  </si>
  <si>
    <t>Q16.</t>
    <phoneticPr fontId="18"/>
  </si>
  <si>
    <t xml:space="preserve">Please  provide  information  on  the  scale  of  the  project  (project  area,  area  of  plants  and  buildings, </t>
  </si>
  <si>
    <t>production capacity, amounts of power generation, etc.). In addition, pleased explain whether an environmental</t>
  </si>
  <si>
    <t>and/or social impact assessment is required on account of the large scale of the project in the country where the</t>
  </si>
  <si>
    <t xml:space="preserve">project will be implemented. </t>
  </si>
  <si>
    <t>Questions</t>
    <phoneticPr fontId="18"/>
  </si>
  <si>
    <t>案件番号（重複チェック用）</t>
    <rPh sb="5" eb="7">
      <t>チョウフク</t>
    </rPh>
    <rPh sb="11" eb="12">
      <t>ヨウ</t>
    </rPh>
    <phoneticPr fontId="18"/>
  </si>
  <si>
    <t>Other(</t>
    <phoneticPr fontId="18"/>
  </si>
  <si>
    <t xml:space="preserve">Project that has been implemented (without a complaint) </t>
  </si>
  <si>
    <t>Project that has been implemented (with a complaint)</t>
  </si>
  <si>
    <t xml:space="preserve">New project to be implemented </t>
  </si>
  <si>
    <t>許認可名</t>
    <rPh sb="0" eb="4">
      <t>キョニンカメイ</t>
    </rPh>
    <phoneticPr fontId="18"/>
  </si>
  <si>
    <t>案件番号：</t>
    <rPh sb="0" eb="4">
      <t>アンケンバンゴウ</t>
    </rPh>
    <phoneticPr fontId="18"/>
  </si>
  <si>
    <t>JBIC記入欄</t>
    <rPh sb="4" eb="7">
      <t>キニュウラン</t>
    </rPh>
    <phoneticPr fontId="18"/>
  </si>
  <si>
    <t>Ⅰ. Screening Form</t>
  </si>
  <si>
    <t>Name of Project：　　　　　　　　　　　　　　　　　　　　　　</t>
  </si>
  <si>
    <t>Name of Project Proponent：　　　　　　　　　　　　　　　　　　</t>
  </si>
  <si>
    <t>Name of Borrower：　　　　　　　　　　　　　　　　　　　　　</t>
  </si>
  <si>
    <t>Name：</t>
  </si>
  <si>
    <t>Department and job title：</t>
  </si>
  <si>
    <t>Name of Company or Organization：</t>
  </si>
  <si>
    <t>Telephone number：</t>
  </si>
  <si>
    <t>Fax number：</t>
  </si>
  <si>
    <t>E-Mail address：</t>
  </si>
  <si>
    <t>Date：</t>
  </si>
  <si>
    <t>・Please provide the name, department, job title, and contact details for the person who is responsible for filling out this form.</t>
    <phoneticPr fontId="18"/>
  </si>
  <si>
    <t xml:space="preserve">If "No", please go to Q15. </t>
    <phoneticPr fontId="18"/>
  </si>
  <si>
    <t>Is it a new project to be implemented or a project that has been  implemented? If implemented, has it received</t>
    <phoneticPr fontId="18"/>
  </si>
  <si>
    <t xml:space="preserve">a serious complaint from local residents or a directive fbr improvement, a stop-work order, a project suspension </t>
    <phoneticPr fontId="18"/>
  </si>
  <si>
    <t>order, etc., from a local environmental authority?</t>
    <phoneticPr fontId="18"/>
  </si>
  <si>
    <t xml:space="preserve">If required, please specify the status and the name of the permits. </t>
    <phoneticPr fontId="18"/>
  </si>
  <si>
    <t xml:space="preserve">If "Yes", please specify their scale. </t>
    <phoneticPr fontId="18"/>
  </si>
  <si>
    <t>Required, but not obtained yet</t>
    <phoneticPr fontId="18"/>
  </si>
  <si>
    <t>If "Not Required", please disregard Q5. Please go to Q6.</t>
    <phoneticPr fontId="18"/>
  </si>
  <si>
    <t>Is the project anticipated to involve the following characteristics?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</si>
</sst>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2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33" borderId="0" xfId="0" applyFill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>
      <alignment vertical="center"/>
    </xf>
    <xf numFmtId="14" fontId="0" fillId="0" borderId="0" xfId="0" applyNumberFormat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49" fontId="0" fillId="33" borderId="10" xfId="0" applyNumberFormat="1" applyFill="1" applyBorder="1" applyAlignment="1" applyProtection="1">
      <alignment horizontal="center" vertical="center"/>
      <protection locked="0"/>
    </xf>
    <xf numFmtId="49" fontId="0" fillId="33" borderId="11" xfId="0" applyNumberFormat="1" applyFill="1" applyBorder="1" applyAlignment="1" applyProtection="1">
      <alignment horizontal="center" vertical="center"/>
      <protection locked="0"/>
    </xf>
    <xf numFmtId="49" fontId="0" fillId="33" borderId="12" xfId="0" applyNumberFormat="1" applyFill="1" applyBorder="1" applyAlignment="1" applyProtection="1">
      <alignment horizontal="center" vertical="center"/>
      <protection locked="0"/>
    </xf>
    <xf numFmtId="0" fontId="0" fillId="33" borderId="0" xfId="0" applyFill="1" applyAlignment="1" applyProtection="1">
      <alignment horizontal="left" vertical="center"/>
      <protection locked="0"/>
    </xf>
    <xf numFmtId="14" fontId="0" fillId="33" borderId="0" xfId="0" applyNumberForma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0" fillId="33" borderId="0" xfId="0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 vertical="top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AL$52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fmlaLink="$AL$117" lockText="1"/>
</file>

<file path=xl/ctrlProps/ctrlProp7.xml><?xml version="1.0" encoding="utf-8"?>
<formControlPr xmlns="http://schemas.microsoft.com/office/spreadsheetml/2009/9/main" objectType="CheckBox" fmlaLink="$AL$119" lockText="1"/>
</file>

<file path=xl/ctrlProps/ctrlProp8.xml><?xml version="1.0" encoding="utf-8"?>
<formControlPr xmlns="http://schemas.microsoft.com/office/spreadsheetml/2009/9/main" objectType="CheckBox" fmlaLink="$AL$120" lockText="1"/>
</file>

<file path=xl/ctrlProps/ctrlProp9.xml><?xml version="1.0" encoding="utf-8"?>
<formControlPr xmlns="http://schemas.microsoft.com/office/spreadsheetml/2009/9/main" objectType="CheckBox" fmlaLink="$AL$121" lockText="1"/>
</file>

<file path=xl/ctrlProps/ctrlProp10.xml><?xml version="1.0" encoding="utf-8"?>
<formControlPr xmlns="http://schemas.microsoft.com/office/spreadsheetml/2009/9/main" objectType="CheckBox" fmlaLink="$AL$122" lockText="1"/>
</file>

<file path=xl/ctrlProps/ctrlProp11.xml><?xml version="1.0" encoding="utf-8"?>
<formControlPr xmlns="http://schemas.microsoft.com/office/spreadsheetml/2009/9/main" objectType="CheckBox" fmlaLink="$AL$123" lockText="1"/>
</file>

<file path=xl/ctrlProps/ctrlProp12.xml><?xml version="1.0" encoding="utf-8"?>
<formControlPr xmlns="http://schemas.microsoft.com/office/spreadsheetml/2009/9/main" objectType="CheckBox" fmlaLink="$AL$124" lockText="1"/>
</file>

<file path=xl/ctrlProps/ctrlProp13.xml><?xml version="1.0" encoding="utf-8"?>
<formControlPr xmlns="http://schemas.microsoft.com/office/spreadsheetml/2009/9/main" objectType="CheckBox" fmlaLink="$AL$125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AL$83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CheckBox" fmlaLink="$AL$137" lockText="1"/>
</file>

<file path=xl/ctrlProps/ctrlProp21.xml><?xml version="1.0" encoding="utf-8"?>
<formControlPr xmlns="http://schemas.microsoft.com/office/spreadsheetml/2009/9/main" objectType="CheckBox" fmlaLink="$AL$139" lockText="1"/>
</file>

<file path=xl/ctrlProps/ctrlProp22.xml><?xml version="1.0" encoding="utf-8"?>
<formControlPr xmlns="http://schemas.microsoft.com/office/spreadsheetml/2009/9/main" objectType="CheckBox" fmlaLink="$AL$140" lockText="1"/>
</file>

<file path=xl/ctrlProps/ctrlProp23.xml><?xml version="1.0" encoding="utf-8"?>
<formControlPr xmlns="http://schemas.microsoft.com/office/spreadsheetml/2009/9/main" objectType="CheckBox" fmlaLink="$AL$121" lockText="1"/>
</file>

<file path=xl/ctrlProps/ctrlProp24.xml><?xml version="1.0" encoding="utf-8"?>
<formControlPr xmlns="http://schemas.microsoft.com/office/spreadsheetml/2009/9/main" objectType="CheckBox" fmlaLink="$AL$142" lockText="1"/>
</file>

<file path=xl/ctrlProps/ctrlProp25.xml><?xml version="1.0" encoding="utf-8"?>
<formControlPr xmlns="http://schemas.microsoft.com/office/spreadsheetml/2009/9/main" objectType="CheckBox" fmlaLink="$AL$160" lockText="1"/>
</file>

<file path=xl/ctrlProps/ctrlProp26.xml><?xml version="1.0" encoding="utf-8"?>
<formControlPr xmlns="http://schemas.microsoft.com/office/spreadsheetml/2009/9/main" objectType="CheckBox" fmlaLink="$AL$161" lockText="1"/>
</file>

<file path=xl/ctrlProps/ctrlProp27.xml><?xml version="1.0" encoding="utf-8"?>
<formControlPr xmlns="http://schemas.microsoft.com/office/spreadsheetml/2009/9/main" objectType="CheckBox" fmlaLink="$AL$192" lockText="1"/>
</file>

<file path=xl/ctrlProps/ctrlProp28.xml><?xml version="1.0" encoding="utf-8"?>
<formControlPr xmlns="http://schemas.microsoft.com/office/spreadsheetml/2009/9/main" objectType="CheckBox" fmlaLink="$AL$193" lockText="1"/>
</file>

<file path=xl/ctrlProps/ctrlProp29.xml><?xml version="1.0" encoding="utf-8"?>
<formControlPr xmlns="http://schemas.microsoft.com/office/spreadsheetml/2009/9/main" objectType="CheckBox" fmlaLink="$AL$194" lockText="1"/>
</file>

<file path=xl/ctrlProps/ctrlProp30.xml><?xml version="1.0" encoding="utf-8"?>
<formControlPr xmlns="http://schemas.microsoft.com/office/spreadsheetml/2009/9/main" objectType="CheckBox" fmlaLink="$AL$195" lockText="1"/>
</file>

<file path=xl/ctrlProps/ctrlProp31.xml><?xml version="1.0" encoding="utf-8"?>
<formControlPr xmlns="http://schemas.microsoft.com/office/spreadsheetml/2009/9/main" objectType="CheckBox" fmlaLink="$AL$196" lockText="1"/>
</file>

<file path=xl/ctrlProps/ctrlProp32.xml><?xml version="1.0" encoding="utf-8"?>
<formControlPr xmlns="http://schemas.microsoft.com/office/spreadsheetml/2009/9/main" objectType="CheckBox" fmlaLink="$AL$197" lockText="1"/>
</file>

<file path=xl/ctrlProps/ctrlProp33.xml><?xml version="1.0" encoding="utf-8"?>
<formControlPr xmlns="http://schemas.microsoft.com/office/spreadsheetml/2009/9/main" objectType="CheckBox" fmlaLink="$AL$198" lockText="1"/>
</file>

<file path=xl/ctrlProps/ctrlProp34.xml><?xml version="1.0" encoding="utf-8"?>
<formControlPr xmlns="http://schemas.microsoft.com/office/spreadsheetml/2009/9/main" objectType="CheckBox" fmlaLink="$AL$199" lockText="1"/>
</file>

<file path=xl/ctrlProps/ctrlProp35.xml><?xml version="1.0" encoding="utf-8"?>
<formControlPr xmlns="http://schemas.microsoft.com/office/spreadsheetml/2009/9/main" objectType="CheckBox" fmlaLink="$AL$200" lockText="1"/>
</file>

<file path=xl/ctrlProps/ctrlProp36.xml><?xml version="1.0" encoding="utf-8"?>
<formControlPr xmlns="http://schemas.microsoft.com/office/spreadsheetml/2009/9/main" objectType="CheckBox" fmlaLink="$AL$201" lockText="1"/>
</file>

<file path=xl/ctrlProps/ctrlProp37.xml><?xml version="1.0" encoding="utf-8"?>
<formControlPr xmlns="http://schemas.microsoft.com/office/spreadsheetml/2009/9/main" objectType="CheckBox" fmlaLink="$AL$202" lockText="1"/>
</file>

<file path=xl/ctrlProps/ctrlProp38.xml><?xml version="1.0" encoding="utf-8"?>
<formControlPr xmlns="http://schemas.microsoft.com/office/spreadsheetml/2009/9/main" objectType="CheckBox" fmlaLink="$AL$203" lockText="1"/>
</file>

<file path=xl/ctrlProps/ctrlProp39.xml><?xml version="1.0" encoding="utf-8"?>
<formControlPr xmlns="http://schemas.microsoft.com/office/spreadsheetml/2009/9/main" objectType="CheckBox" fmlaLink="$AL$204" lockText="1"/>
</file>

<file path=xl/ctrlProps/ctrlProp40.xml><?xml version="1.0" encoding="utf-8"?>
<formControlPr xmlns="http://schemas.microsoft.com/office/spreadsheetml/2009/9/main" objectType="CheckBox" fmlaLink="$AL$205" lockText="1"/>
</file>

<file path=xl/ctrlProps/ctrlProp41.xml><?xml version="1.0" encoding="utf-8"?>
<formControlPr xmlns="http://schemas.microsoft.com/office/spreadsheetml/2009/9/main" objectType="CheckBox" fmlaLink="$AL$206" lockText="1"/>
</file>

<file path=xl/ctrlProps/ctrlProp42.xml><?xml version="1.0" encoding="utf-8"?>
<formControlPr xmlns="http://schemas.microsoft.com/office/spreadsheetml/2009/9/main" objectType="CheckBox" fmlaLink="$AL$208" lockText="1"/>
</file>

<file path=xl/ctrlProps/ctrlProp43.xml><?xml version="1.0" encoding="utf-8"?>
<formControlPr xmlns="http://schemas.microsoft.com/office/spreadsheetml/2009/9/main" objectType="CheckBox" fmlaLink="$AL$209" lockText="1"/>
</file>

<file path=xl/ctrlProps/ctrlProp44.xml><?xml version="1.0" encoding="utf-8"?>
<formControlPr xmlns="http://schemas.microsoft.com/office/spreadsheetml/2009/9/main" objectType="CheckBox" fmlaLink="$AL$210" lockText="1"/>
</file>

<file path=xl/ctrlProps/ctrlProp45.xml><?xml version="1.0" encoding="utf-8"?>
<formControlPr xmlns="http://schemas.microsoft.com/office/spreadsheetml/2009/9/main" objectType="CheckBox" fmlaLink="$AL$211" lockText="1"/>
</file>

<file path=xl/ctrlProps/ctrlProp46.xml><?xml version="1.0" encoding="utf-8"?>
<formControlPr xmlns="http://schemas.microsoft.com/office/spreadsheetml/2009/9/main" objectType="CheckBox" fmlaLink="$AL$213" lockText="1"/>
</file>

<file path=xl/ctrlProps/ctrlProp47.xml><?xml version="1.0" encoding="utf-8"?>
<formControlPr xmlns="http://schemas.microsoft.com/office/spreadsheetml/2009/9/main" objectType="CheckBox" fmlaLink="$AL$214" lockText="1"/>
</file>

<file path=xl/ctrlProps/ctrlProp48.xml><?xml version="1.0" encoding="utf-8"?>
<formControlPr xmlns="http://schemas.microsoft.com/office/spreadsheetml/2009/9/main" objectType="CheckBox" fmlaLink="$AL$215" lockText="1"/>
</file>

<file path=xl/ctrlProps/ctrlProp49.xml><?xml version="1.0" encoding="utf-8"?>
<formControlPr xmlns="http://schemas.microsoft.com/office/spreadsheetml/2009/9/main" objectType="CheckBox" fmlaLink="$AL$216" lockText="1"/>
</file>

<file path=xl/ctrlProps/ctrlProp50.xml><?xml version="1.0" encoding="utf-8"?>
<formControlPr xmlns="http://schemas.microsoft.com/office/spreadsheetml/2009/9/main" objectType="Radio" firstButton="1" fmlaLink="$AL$103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firstButton="1" fmlaLink="$AL$111" lockText="1"/>
</file>

<file path=xl/ctrlProps/ctrlProp54.xml><?xml version="1.0" encoding="utf-8"?>
<formControlPr xmlns="http://schemas.microsoft.com/office/spreadsheetml/2009/9/main" objectType="Radio" lockText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$AL$131" lockText="1"/>
</file>

<file path=xl/ctrlProps/ctrlProp57.xml><?xml version="1.0" encoding="utf-8"?>
<formControlPr xmlns="http://schemas.microsoft.com/office/spreadsheetml/2009/9/main" objectType="Radio" lockText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$AL$148" lockText="1"/>
</file>

<file path=xl/ctrlProps/ctrlProp60.xml><?xml version="1.0" encoding="utf-8"?>
<formControlPr xmlns="http://schemas.microsoft.com/office/spreadsheetml/2009/9/main" objectType="Radio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AL$154" lockText="1"/>
</file>

<file path=xl/ctrlProps/ctrlProp64.xml><?xml version="1.0" encoding="utf-8"?>
<formControlPr xmlns="http://schemas.microsoft.com/office/spreadsheetml/2009/9/main" objectType="Radio" lockText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$AL$168" lockText="1"/>
</file>

<file path=xl/ctrlProps/ctrlProp67.xml><?xml version="1.0" encoding="utf-8"?>
<formControlPr xmlns="http://schemas.microsoft.com/office/spreadsheetml/2009/9/main" objectType="Radio" lockText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AL$178" lockText="1"/>
</file>

<file path=xl/ctrlProps/ctrlProp70.xml><?xml version="1.0" encoding="utf-8"?>
<formControlPr xmlns="http://schemas.microsoft.com/office/spreadsheetml/2009/9/main" objectType="Radio" lockText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AL$186" lockText="1"/>
</file>

<file path=xl/ctrlProps/ctrlProp73.xml><?xml version="1.0" encoding="utf-8"?>
<formControlPr xmlns="http://schemas.microsoft.com/office/spreadsheetml/2009/9/main" objectType="Radio" lockText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$AL$72" lockText="1"/>
</file>

<file path=xl/ctrlProps/ctrlProp76.xml><?xml version="1.0" encoding="utf-8"?>
<formControlPr xmlns="http://schemas.microsoft.com/office/spreadsheetml/2009/9/main" objectType="Radio" lockText="1"/>
</file>

<file path=xl/ctrlProps/ctrlProp77.xml><?xml version="1.0" encoding="utf-8"?>
<formControlPr xmlns="http://schemas.microsoft.com/office/spreadsheetml/2009/9/main" objectType="Radio" lockText="1"/>
</file>

<file path=xl/ctrlProps/ctrlProp78.xml><?xml version="1.0" encoding="utf-8"?>
<formControlPr xmlns="http://schemas.microsoft.com/office/spreadsheetml/2009/9/main" objectType="Radio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fmlaLink="$AL$61" lockText="1"/>
</file>

<file path=xl/ctrlProps/ctrlProp82.xml><?xml version="1.0" encoding="utf-8"?>
<formControlPr xmlns="http://schemas.microsoft.com/office/spreadsheetml/2009/9/main" objectType="Radio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firstButton="1" fmlaLink="$AL$93" lockText="1"/>
</file>

<file path=xl/ctrlProps/ctrlProp86.xml><?xml version="1.0" encoding="utf-8"?>
<formControlPr xmlns="http://schemas.microsoft.com/office/spreadsheetml/2009/9/main" objectType="Radio" lockText="1"/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50</xdr:row>
          <xdr:rowOff>161925</xdr:rowOff>
        </xdr:from>
        <xdr:to>
          <xdr:col>4</xdr:col>
          <xdr:colOff>123825</xdr:colOff>
          <xdr:row>55</xdr:row>
          <xdr:rowOff>66675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9279F77-D1DD-EAA3-50CD-8A4C9C1BDE14}"/>
                </a:ext>
              </a:extLst>
            </xdr:cNvPr>
            <xdr:cNvGrpSpPr/>
          </xdr:nvGrpSpPr>
          <xdr:grpSpPr>
            <a:xfrm>
              <a:off x="638175" y="11515725"/>
              <a:ext cx="438150" cy="1095375"/>
              <a:chOff x="642986" y="11615950"/>
              <a:chExt cx="442960" cy="1107402"/>
            </a:xfrm>
          </xdr:grpSpPr>
          <xdr:sp macro="" textlink="">
            <xdr:nvSpPr>
              <xdr:cNvPr id="2056" name="Group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642986" y="11615950"/>
                <a:ext cx="442960" cy="11074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057" name="Option Button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750166" y="11692178"/>
                <a:ext cx="240530" cy="2429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Option Button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750166" y="11923182"/>
                <a:ext cx="240530" cy="2500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Option Button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750166" y="12154189"/>
                <a:ext cx="240530" cy="2500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Option Button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750166" y="12385194"/>
                <a:ext cx="240530" cy="2500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15813</xdr:colOff>
          <xdr:row>116</xdr:row>
          <xdr:rowOff>234</xdr:rowOff>
        </xdr:from>
        <xdr:to>
          <xdr:col>4</xdr:col>
          <xdr:colOff>22333</xdr:colOff>
          <xdr:row>124</xdr:row>
          <xdr:rowOff>217950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A39FE1A8-8207-38EF-6401-DC17A50E1993}"/>
                </a:ext>
              </a:extLst>
            </xdr:cNvPr>
            <xdr:cNvGrpSpPr/>
          </xdr:nvGrpSpPr>
          <xdr:grpSpPr>
            <a:xfrm>
              <a:off x="730188" y="27070284"/>
              <a:ext cx="244645" cy="2122716"/>
              <a:chOff x="714375" y="18458089"/>
              <a:chExt cx="249011" cy="2144485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714375" y="18458089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714375" y="18931618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714375" y="19170197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714375" y="19408776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14375" y="19647355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714375" y="19885934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714375" y="20124513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714375" y="20363088"/>
                <a:ext cx="249011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160432</xdr:colOff>
          <xdr:row>81</xdr:row>
          <xdr:rowOff>164632</xdr:rowOff>
        </xdr:from>
        <xdr:to>
          <xdr:col>4</xdr:col>
          <xdr:colOff>119502</xdr:colOff>
          <xdr:row>86</xdr:row>
          <xdr:rowOff>81676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44638546-1D43-640C-1741-F229E904DD20}"/>
                </a:ext>
              </a:extLst>
            </xdr:cNvPr>
            <xdr:cNvGrpSpPr/>
          </xdr:nvGrpSpPr>
          <xdr:grpSpPr>
            <a:xfrm>
              <a:off x="636682" y="18900307"/>
              <a:ext cx="435320" cy="1107669"/>
              <a:chOff x="641487" y="18834583"/>
              <a:chExt cx="440130" cy="1119697"/>
            </a:xfrm>
          </xdr:grpSpPr>
          <xdr:sp macro="" textlink="">
            <xdr:nvSpPr>
              <xdr:cNvPr id="2079" name="Group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641487" y="18834583"/>
                <a:ext cx="440130" cy="111969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080" name="Option Button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747510" y="18893894"/>
                <a:ext cx="241115" cy="2461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1" name="Option Button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747510" y="19125282"/>
                <a:ext cx="241116" cy="2461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2" name="Option Button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747510" y="19356656"/>
                <a:ext cx="241115" cy="2461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3" name="Option Button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747510" y="19588069"/>
                <a:ext cx="241115" cy="2461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14991</xdr:colOff>
          <xdr:row>136</xdr:row>
          <xdr:rowOff>2611</xdr:rowOff>
        </xdr:from>
        <xdr:to>
          <xdr:col>4</xdr:col>
          <xdr:colOff>23154</xdr:colOff>
          <xdr:row>141</xdr:row>
          <xdr:rowOff>231837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C77F261E-C952-461A-591A-EE82E86116FE}"/>
                </a:ext>
              </a:extLst>
            </xdr:cNvPr>
            <xdr:cNvGrpSpPr/>
          </xdr:nvGrpSpPr>
          <xdr:grpSpPr>
            <a:xfrm>
              <a:off x="729366" y="31835161"/>
              <a:ext cx="246288" cy="1419851"/>
              <a:chOff x="714375" y="18458048"/>
              <a:chExt cx="249011" cy="1429710"/>
            </a:xfrm>
          </xdr:grpSpPr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714375" y="18458048"/>
                <a:ext cx="249011" cy="2394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714375" y="18931618"/>
                <a:ext cx="249011" cy="2394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714375" y="19170197"/>
                <a:ext cx="249011" cy="2394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714375" y="19648273"/>
                <a:ext cx="249011" cy="2394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714375" y="19647355"/>
                <a:ext cx="249011" cy="2394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14991</xdr:colOff>
          <xdr:row>158</xdr:row>
          <xdr:rowOff>220578</xdr:rowOff>
        </xdr:from>
        <xdr:to>
          <xdr:col>4</xdr:col>
          <xdr:colOff>23154</xdr:colOff>
          <xdr:row>160</xdr:row>
          <xdr:rowOff>219652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6B8872DF-EE7D-A52F-4BFD-1CFD04601437}"/>
                </a:ext>
              </a:extLst>
            </xdr:cNvPr>
            <xdr:cNvGrpSpPr/>
          </xdr:nvGrpSpPr>
          <xdr:grpSpPr>
            <a:xfrm>
              <a:off x="729366" y="37291878"/>
              <a:ext cx="246288" cy="475324"/>
              <a:chOff x="736582" y="38613847"/>
              <a:chExt cx="248693" cy="480329"/>
            </a:xfrm>
          </xdr:grpSpPr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736582" y="38613847"/>
                <a:ext cx="248693" cy="2405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50080000}"/>
                  </a:ext>
                </a:extLst>
              </xdr:cNvPr>
              <xdr:cNvSpPr/>
            </xdr:nvSpPr>
            <xdr:spPr bwMode="auto">
              <a:xfrm>
                <a:off x="736582" y="38853623"/>
                <a:ext cx="248693" cy="2405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232910</xdr:colOff>
          <xdr:row>190</xdr:row>
          <xdr:rowOff>215547</xdr:rowOff>
        </xdr:from>
        <xdr:to>
          <xdr:col>4</xdr:col>
          <xdr:colOff>39347</xdr:colOff>
          <xdr:row>216</xdr:row>
          <xdr:rowOff>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3D9EE3FA-C2C5-2888-98C7-D847C3EBF000}"/>
                </a:ext>
              </a:extLst>
            </xdr:cNvPr>
            <xdr:cNvGrpSpPr/>
          </xdr:nvGrpSpPr>
          <xdr:grpSpPr>
            <a:xfrm>
              <a:off x="709160" y="44906847"/>
              <a:ext cx="282687" cy="5975709"/>
              <a:chOff x="713971" y="46305958"/>
              <a:chExt cx="287497" cy="6038246"/>
            </a:xfrm>
          </xdr:grpSpPr>
          <xdr:sp macro="" textlink="">
            <xdr:nvSpPr>
              <xdr:cNvPr id="2140" name="Check Box 92" hidden="1">
                <a:extLst>
                  <a:ext uri="{63B3BB69-23CF-44E3-9099-C40C66FF867C}">
                    <a14:compatExt spid="_x0000_s2140"/>
                  </a:ext>
                  <a:ext uri="{FF2B5EF4-FFF2-40B4-BE49-F238E27FC236}">
                    <a16:creationId xmlns:a16="http://schemas.microsoft.com/office/drawing/2014/main" id="{00000000-0008-0000-0000-00005C080000}"/>
                  </a:ext>
                </a:extLst>
              </xdr:cNvPr>
              <xdr:cNvSpPr/>
            </xdr:nvSpPr>
            <xdr:spPr bwMode="auto">
              <a:xfrm>
                <a:off x="713971" y="46305958"/>
                <a:ext cx="283986" cy="2421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1" name="Check Box 93" hidden="1">
                <a:extLst>
                  <a:ext uri="{63B3BB69-23CF-44E3-9099-C40C66FF867C}">
                    <a14:compatExt spid="_x0000_s2141"/>
                  </a:ext>
                  <a:ext uri="{FF2B5EF4-FFF2-40B4-BE49-F238E27FC236}">
                    <a16:creationId xmlns:a16="http://schemas.microsoft.com/office/drawing/2014/main" id="{00000000-0008-0000-0000-00005D080000}"/>
                  </a:ext>
                </a:extLst>
              </xdr:cNvPr>
              <xdr:cNvSpPr/>
            </xdr:nvSpPr>
            <xdr:spPr bwMode="auto">
              <a:xfrm>
                <a:off x="713971" y="46535856"/>
                <a:ext cx="283986" cy="2421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2" name="Check Box 94" hidden="1">
                <a:extLst>
                  <a:ext uri="{63B3BB69-23CF-44E3-9099-C40C66FF867C}">
                    <a14:compatExt spid="_x0000_s2142"/>
                  </a:ext>
                  <a:ext uri="{FF2B5EF4-FFF2-40B4-BE49-F238E27FC236}">
                    <a16:creationId xmlns:a16="http://schemas.microsoft.com/office/drawing/2014/main" id="{00000000-0008-0000-0000-00005E080000}"/>
                  </a:ext>
                </a:extLst>
              </xdr:cNvPr>
              <xdr:cNvSpPr/>
            </xdr:nvSpPr>
            <xdr:spPr bwMode="auto">
              <a:xfrm>
                <a:off x="713971" y="46777043"/>
                <a:ext cx="283986" cy="2421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3" name="Check Box 95" hidden="1">
                <a:extLst>
                  <a:ext uri="{63B3BB69-23CF-44E3-9099-C40C66FF867C}">
                    <a14:compatExt spid="_x0000_s2143"/>
                  </a:ext>
                  <a:ext uri="{FF2B5EF4-FFF2-40B4-BE49-F238E27FC236}">
                    <a16:creationId xmlns:a16="http://schemas.microsoft.com/office/drawing/2014/main" id="{00000000-0008-0000-0000-00005F080000}"/>
                  </a:ext>
                </a:extLst>
              </xdr:cNvPr>
              <xdr:cNvSpPr/>
            </xdr:nvSpPr>
            <xdr:spPr bwMode="auto">
              <a:xfrm>
                <a:off x="713971" y="47018231"/>
                <a:ext cx="283986" cy="2421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4" name="Check Box 96" hidden="1">
                <a:extLst>
                  <a:ext uri="{63B3BB69-23CF-44E3-9099-C40C66FF867C}">
                    <a14:compatExt spid="_x0000_s2144"/>
                  </a:ext>
                  <a:ext uri="{FF2B5EF4-FFF2-40B4-BE49-F238E27FC236}">
                    <a16:creationId xmlns:a16="http://schemas.microsoft.com/office/drawing/2014/main" id="{00000000-0008-0000-0000-000060080000}"/>
                  </a:ext>
                </a:extLst>
              </xdr:cNvPr>
              <xdr:cNvSpPr/>
            </xdr:nvSpPr>
            <xdr:spPr bwMode="auto">
              <a:xfrm>
                <a:off x="713971" y="47259415"/>
                <a:ext cx="283986" cy="2421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5" name="Check Box 97" hidden="1">
                <a:extLst>
                  <a:ext uri="{63B3BB69-23CF-44E3-9099-C40C66FF867C}">
                    <a14:compatExt spid="_x0000_s2145"/>
                  </a:ext>
                  <a:ext uri="{FF2B5EF4-FFF2-40B4-BE49-F238E27FC236}">
                    <a16:creationId xmlns:a16="http://schemas.microsoft.com/office/drawing/2014/main" id="{00000000-0008-0000-0000-000061080000}"/>
                  </a:ext>
                </a:extLst>
              </xdr:cNvPr>
              <xdr:cNvSpPr/>
            </xdr:nvSpPr>
            <xdr:spPr bwMode="auto">
              <a:xfrm>
                <a:off x="713971" y="47507326"/>
                <a:ext cx="283986" cy="2421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6" name="Check Box 98" hidden="1">
                <a:extLst>
                  <a:ext uri="{63B3BB69-23CF-44E3-9099-C40C66FF867C}">
                    <a14:compatExt spid="_x0000_s2146"/>
                  </a:ext>
                  <a:ext uri="{FF2B5EF4-FFF2-40B4-BE49-F238E27FC236}">
                    <a16:creationId xmlns:a16="http://schemas.microsoft.com/office/drawing/2014/main" id="{00000000-0008-0000-0000-000062080000}"/>
                  </a:ext>
                </a:extLst>
              </xdr:cNvPr>
              <xdr:cNvSpPr/>
            </xdr:nvSpPr>
            <xdr:spPr bwMode="auto">
              <a:xfrm>
                <a:off x="713971" y="47755240"/>
                <a:ext cx="283986" cy="2421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7" name="Check Box 99" hidden="1">
                <a:extLst>
                  <a:ext uri="{63B3BB69-23CF-44E3-9099-C40C66FF867C}">
                    <a14:compatExt spid="_x0000_s2147"/>
                  </a:ext>
                  <a:ext uri="{FF2B5EF4-FFF2-40B4-BE49-F238E27FC236}">
                    <a16:creationId xmlns:a16="http://schemas.microsoft.com/office/drawing/2014/main" id="{00000000-0008-0000-0000-000063080000}"/>
                  </a:ext>
                </a:extLst>
              </xdr:cNvPr>
              <xdr:cNvSpPr/>
            </xdr:nvSpPr>
            <xdr:spPr bwMode="auto">
              <a:xfrm>
                <a:off x="713971" y="47996401"/>
                <a:ext cx="283986" cy="2421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8" name="Check Box 100" hidden="1">
                <a:extLst>
                  <a:ext uri="{63B3BB69-23CF-44E3-9099-C40C66FF867C}">
                    <a14:compatExt spid="_x0000_s2148"/>
                  </a:ext>
                  <a:ext uri="{FF2B5EF4-FFF2-40B4-BE49-F238E27FC236}">
                    <a16:creationId xmlns:a16="http://schemas.microsoft.com/office/drawing/2014/main" id="{00000000-0008-0000-0000-000064080000}"/>
                  </a:ext>
                </a:extLst>
              </xdr:cNvPr>
              <xdr:cNvSpPr/>
            </xdr:nvSpPr>
            <xdr:spPr bwMode="auto">
              <a:xfrm>
                <a:off x="713971" y="48231909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9" name="Check Box 101" hidden="1">
                <a:extLst>
                  <a:ext uri="{63B3BB69-23CF-44E3-9099-C40C66FF867C}">
                    <a14:compatExt spid="_x0000_s2149"/>
                  </a:ext>
                  <a:ext uri="{FF2B5EF4-FFF2-40B4-BE49-F238E27FC236}">
                    <a16:creationId xmlns:a16="http://schemas.microsoft.com/office/drawing/2014/main" id="{00000000-0008-0000-0000-000065080000}"/>
                  </a:ext>
                </a:extLst>
              </xdr:cNvPr>
              <xdr:cNvSpPr/>
            </xdr:nvSpPr>
            <xdr:spPr bwMode="auto">
              <a:xfrm>
                <a:off x="713971" y="48484450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  <a:ext uri="{FF2B5EF4-FFF2-40B4-BE49-F238E27FC236}">
                    <a16:creationId xmlns:a16="http://schemas.microsoft.com/office/drawing/2014/main" id="{00000000-0008-0000-0000-000066080000}"/>
                  </a:ext>
                </a:extLst>
              </xdr:cNvPr>
              <xdr:cNvSpPr/>
            </xdr:nvSpPr>
            <xdr:spPr bwMode="auto">
              <a:xfrm>
                <a:off x="713971" y="48719172"/>
                <a:ext cx="287497" cy="2421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1" name="Check Box 103" hidden="1">
                <a:extLst>
                  <a:ext uri="{63B3BB69-23CF-44E3-9099-C40C66FF867C}">
                    <a14:compatExt spid="_x0000_s2151"/>
                  </a:ext>
                  <a:ext uri="{FF2B5EF4-FFF2-40B4-BE49-F238E27FC236}">
                    <a16:creationId xmlns:a16="http://schemas.microsoft.com/office/drawing/2014/main" id="{00000000-0008-0000-0000-000067080000}"/>
                  </a:ext>
                </a:extLst>
              </xdr:cNvPr>
              <xdr:cNvSpPr/>
            </xdr:nvSpPr>
            <xdr:spPr bwMode="auto">
              <a:xfrm>
                <a:off x="713971" y="48964990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2" name="Check Box 104" hidden="1">
                <a:extLst>
                  <a:ext uri="{63B3BB69-23CF-44E3-9099-C40C66FF867C}">
                    <a14:compatExt spid="_x0000_s2152"/>
                  </a:ext>
                  <a:ext uri="{FF2B5EF4-FFF2-40B4-BE49-F238E27FC236}">
                    <a16:creationId xmlns:a16="http://schemas.microsoft.com/office/drawing/2014/main" id="{00000000-0008-0000-0000-000068080000}"/>
                  </a:ext>
                </a:extLst>
              </xdr:cNvPr>
              <xdr:cNvSpPr/>
            </xdr:nvSpPr>
            <xdr:spPr bwMode="auto">
              <a:xfrm>
                <a:off x="713971" y="49207108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3" name="Check Box 105" hidden="1">
                <a:extLst>
                  <a:ext uri="{63B3BB69-23CF-44E3-9099-C40C66FF867C}">
                    <a14:compatExt spid="_x0000_s2153"/>
                  </a:ext>
                  <a:ext uri="{FF2B5EF4-FFF2-40B4-BE49-F238E27FC236}">
                    <a16:creationId xmlns:a16="http://schemas.microsoft.com/office/drawing/2014/main" id="{00000000-0008-0000-0000-000069080000}"/>
                  </a:ext>
                </a:extLst>
              </xdr:cNvPr>
              <xdr:cNvSpPr/>
            </xdr:nvSpPr>
            <xdr:spPr bwMode="auto">
              <a:xfrm>
                <a:off x="713971" y="49449227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4" name="Check Box 106" hidden="1">
                <a:extLst>
                  <a:ext uri="{63B3BB69-23CF-44E3-9099-C40C66FF867C}">
                    <a14:compatExt spid="_x0000_s2154"/>
                  </a:ext>
                  <a:ext uri="{FF2B5EF4-FFF2-40B4-BE49-F238E27FC236}">
                    <a16:creationId xmlns:a16="http://schemas.microsoft.com/office/drawing/2014/main" id="{00000000-0008-0000-0000-00006A080000}"/>
                  </a:ext>
                </a:extLst>
              </xdr:cNvPr>
              <xdr:cNvSpPr/>
            </xdr:nvSpPr>
            <xdr:spPr bwMode="auto">
              <a:xfrm>
                <a:off x="713971" y="49684620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" name="Check Box 107" hidden="1">
                <a:extLst>
                  <a:ext uri="{63B3BB69-23CF-44E3-9099-C40C66FF867C}">
                    <a14:compatExt spid="_x0000_s2155"/>
                  </a:ext>
                  <a:ext uri="{FF2B5EF4-FFF2-40B4-BE49-F238E27FC236}">
                    <a16:creationId xmlns:a16="http://schemas.microsoft.com/office/drawing/2014/main" id="{00000000-0008-0000-0000-00006B080000}"/>
                  </a:ext>
                </a:extLst>
              </xdr:cNvPr>
              <xdr:cNvSpPr/>
            </xdr:nvSpPr>
            <xdr:spPr bwMode="auto">
              <a:xfrm>
                <a:off x="713971" y="50172558"/>
                <a:ext cx="287497" cy="2421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6" name="Check Box 108" hidden="1">
                <a:extLst>
                  <a:ext uri="{63B3BB69-23CF-44E3-9099-C40C66FF867C}">
                    <a14:compatExt spid="_x0000_s2156"/>
                  </a:ext>
                  <a:ext uri="{FF2B5EF4-FFF2-40B4-BE49-F238E27FC236}">
                    <a16:creationId xmlns:a16="http://schemas.microsoft.com/office/drawing/2014/main" id="{00000000-0008-0000-0000-00006C080000}"/>
                  </a:ext>
                </a:extLst>
              </xdr:cNvPr>
              <xdr:cNvSpPr/>
            </xdr:nvSpPr>
            <xdr:spPr bwMode="auto">
              <a:xfrm>
                <a:off x="713971" y="50410976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7" name="Check Box 109" hidden="1">
                <a:extLst>
                  <a:ext uri="{63B3BB69-23CF-44E3-9099-C40C66FF867C}">
                    <a14:compatExt spid="_x0000_s2157"/>
                  </a:ext>
                  <a:ext uri="{FF2B5EF4-FFF2-40B4-BE49-F238E27FC236}">
                    <a16:creationId xmlns:a16="http://schemas.microsoft.com/office/drawing/2014/main" id="{00000000-0008-0000-0000-00006D080000}"/>
                  </a:ext>
                </a:extLst>
              </xdr:cNvPr>
              <xdr:cNvSpPr/>
            </xdr:nvSpPr>
            <xdr:spPr bwMode="auto">
              <a:xfrm>
                <a:off x="713971" y="50656793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8" name="Check Box 110" hidden="1">
                <a:extLst>
                  <a:ext uri="{63B3BB69-23CF-44E3-9099-C40C66FF867C}">
                    <a14:compatExt spid="_x0000_s2158"/>
                  </a:ext>
                  <a:ext uri="{FF2B5EF4-FFF2-40B4-BE49-F238E27FC236}">
                    <a16:creationId xmlns:a16="http://schemas.microsoft.com/office/drawing/2014/main" id="{00000000-0008-0000-0000-00006E080000}"/>
                  </a:ext>
                </a:extLst>
              </xdr:cNvPr>
              <xdr:cNvSpPr/>
            </xdr:nvSpPr>
            <xdr:spPr bwMode="auto">
              <a:xfrm>
                <a:off x="713971" y="50908663"/>
                <a:ext cx="287497" cy="2421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9" name="Check Box 111" hidden="1">
                <a:extLst>
                  <a:ext uri="{63B3BB69-23CF-44E3-9099-C40C66FF867C}">
                    <a14:compatExt spid="_x0000_s2159"/>
                  </a:ext>
                  <a:ext uri="{FF2B5EF4-FFF2-40B4-BE49-F238E27FC236}">
                    <a16:creationId xmlns:a16="http://schemas.microsoft.com/office/drawing/2014/main" id="{00000000-0008-0000-0000-00006F080000}"/>
                  </a:ext>
                </a:extLst>
              </xdr:cNvPr>
              <xdr:cNvSpPr/>
            </xdr:nvSpPr>
            <xdr:spPr bwMode="auto">
              <a:xfrm>
                <a:off x="713971" y="51382477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0" name="Check Box 112" hidden="1">
                <a:extLst>
                  <a:ext uri="{63B3BB69-23CF-44E3-9099-C40C66FF867C}">
                    <a14:compatExt spid="_x0000_s2160"/>
                  </a:ext>
                  <a:ext uri="{FF2B5EF4-FFF2-40B4-BE49-F238E27FC236}">
                    <a16:creationId xmlns:a16="http://schemas.microsoft.com/office/drawing/2014/main" id="{00000000-0008-0000-0000-000070080000}"/>
                  </a:ext>
                </a:extLst>
              </xdr:cNvPr>
              <xdr:cNvSpPr/>
            </xdr:nvSpPr>
            <xdr:spPr bwMode="auto">
              <a:xfrm>
                <a:off x="713971" y="51628294"/>
                <a:ext cx="287497" cy="242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1" name="Check Box 113" hidden="1">
                <a:extLst>
                  <a:ext uri="{63B3BB69-23CF-44E3-9099-C40C66FF867C}">
                    <a14:compatExt spid="_x0000_s2161"/>
                  </a:ext>
                  <a:ext uri="{FF2B5EF4-FFF2-40B4-BE49-F238E27FC236}">
                    <a16:creationId xmlns:a16="http://schemas.microsoft.com/office/drawing/2014/main" id="{00000000-0008-0000-0000-000071080000}"/>
                  </a:ext>
                </a:extLst>
              </xdr:cNvPr>
              <xdr:cNvSpPr/>
            </xdr:nvSpPr>
            <xdr:spPr bwMode="auto">
              <a:xfrm>
                <a:off x="713971" y="51877139"/>
                <a:ext cx="287497" cy="2421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2" name="Check Box 114" hidden="1">
                <a:extLst>
                  <a:ext uri="{63B3BB69-23CF-44E3-9099-C40C66FF867C}">
                    <a14:compatExt spid="_x0000_s2162"/>
                  </a:ext>
                  <a:ext uri="{FF2B5EF4-FFF2-40B4-BE49-F238E27FC236}">
                    <a16:creationId xmlns:a16="http://schemas.microsoft.com/office/drawing/2014/main" id="{00000000-0008-0000-0000-000072080000}"/>
                  </a:ext>
                </a:extLst>
              </xdr:cNvPr>
              <xdr:cNvSpPr/>
            </xdr:nvSpPr>
            <xdr:spPr bwMode="auto">
              <a:xfrm>
                <a:off x="713971" y="52102085"/>
                <a:ext cx="287497" cy="2421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172811</xdr:colOff>
          <xdr:row>101</xdr:row>
          <xdr:rowOff>177364</xdr:rowOff>
        </xdr:from>
        <xdr:to>
          <xdr:col>4</xdr:col>
          <xdr:colOff>107122</xdr:colOff>
          <xdr:row>104</xdr:row>
          <xdr:rowOff>78822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3ED92F82-3936-E193-17BF-E3544A9D36AF}"/>
                </a:ext>
              </a:extLst>
            </xdr:cNvPr>
            <xdr:cNvGrpSpPr/>
          </xdr:nvGrpSpPr>
          <xdr:grpSpPr>
            <a:xfrm>
              <a:off x="649061" y="23675539"/>
              <a:ext cx="410561" cy="615833"/>
              <a:chOff x="628416" y="15521188"/>
              <a:chExt cx="421249" cy="866736"/>
            </a:xfrm>
          </xdr:grpSpPr>
          <xdr:sp macro="" textlink="">
            <xdr:nvSpPr>
              <xdr:cNvPr id="2167" name="Option Button 119" hidden="1">
                <a:extLst>
                  <a:ext uri="{63B3BB69-23CF-44E3-9099-C40C66FF867C}">
                    <a14:compatExt spid="_x0000_s2167"/>
                  </a:ext>
                  <a:ext uri="{FF2B5EF4-FFF2-40B4-BE49-F238E27FC236}">
                    <a16:creationId xmlns:a16="http://schemas.microsoft.com/office/drawing/2014/main" id="{00000000-0008-0000-0000-000077080000}"/>
                  </a:ext>
                </a:extLst>
              </xdr:cNvPr>
              <xdr:cNvSpPr/>
            </xdr:nvSpPr>
            <xdr:spPr bwMode="auto">
              <a:xfrm>
                <a:off x="721895" y="15653639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8" name="Option Button 120" hidden="1">
                <a:extLst>
                  <a:ext uri="{63B3BB69-23CF-44E3-9099-C40C66FF867C}">
                    <a14:compatExt spid="_x0000_s2168"/>
                  </a:ext>
                  <a:ext uri="{FF2B5EF4-FFF2-40B4-BE49-F238E27FC236}">
                    <a16:creationId xmlns:a16="http://schemas.microsoft.com/office/drawing/2014/main" id="{00000000-0008-0000-0000-000078080000}"/>
                  </a:ext>
                </a:extLst>
              </xdr:cNvPr>
              <xdr:cNvSpPr/>
            </xdr:nvSpPr>
            <xdr:spPr bwMode="auto">
              <a:xfrm>
                <a:off x="721895" y="15972940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9" name="Group Box 121" hidden="1">
                <a:extLst>
                  <a:ext uri="{63B3BB69-23CF-44E3-9099-C40C66FF867C}">
                    <a14:compatExt spid="_x0000_s2169"/>
                  </a:ext>
                  <a:ext uri="{FF2B5EF4-FFF2-40B4-BE49-F238E27FC236}">
                    <a16:creationId xmlns:a16="http://schemas.microsoft.com/office/drawing/2014/main" id="{00000000-0008-0000-0000-000079080000}"/>
                  </a:ext>
                </a:extLst>
              </xdr:cNvPr>
              <xdr:cNvSpPr/>
            </xdr:nvSpPr>
            <xdr:spPr bwMode="auto">
              <a:xfrm>
                <a:off x="628416" y="15521188"/>
                <a:ext cx="421249" cy="86673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166243</xdr:colOff>
          <xdr:row>109</xdr:row>
          <xdr:rowOff>183933</xdr:rowOff>
        </xdr:from>
        <xdr:to>
          <xdr:col>4</xdr:col>
          <xdr:colOff>113691</xdr:colOff>
          <xdr:row>112</xdr:row>
          <xdr:rowOff>98540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8F437B17-8D9C-652D-72F0-205F8228FD0D}"/>
                </a:ext>
              </a:extLst>
            </xdr:cNvPr>
            <xdr:cNvGrpSpPr/>
          </xdr:nvGrpSpPr>
          <xdr:grpSpPr>
            <a:xfrm>
              <a:off x="642493" y="25587108"/>
              <a:ext cx="423698" cy="628982"/>
              <a:chOff x="621621" y="15533105"/>
              <a:chExt cx="434837" cy="880185"/>
            </a:xfrm>
          </xdr:grpSpPr>
          <xdr:sp macro="" textlink="">
            <xdr:nvSpPr>
              <xdr:cNvPr id="2171" name="Option Button 123" hidden="1">
                <a:extLst>
                  <a:ext uri="{63B3BB69-23CF-44E3-9099-C40C66FF867C}">
                    <a14:compatExt spid="_x0000_s2171"/>
                  </a:ext>
                  <a:ext uri="{FF2B5EF4-FFF2-40B4-BE49-F238E27FC236}">
                    <a16:creationId xmlns:a16="http://schemas.microsoft.com/office/drawing/2014/main" id="{00000000-0008-0000-0000-00007B080000}"/>
                  </a:ext>
                </a:extLst>
              </xdr:cNvPr>
              <xdr:cNvSpPr/>
            </xdr:nvSpPr>
            <xdr:spPr bwMode="auto">
              <a:xfrm>
                <a:off x="721895" y="15667886"/>
                <a:ext cx="228600" cy="2501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2" name="Option Button 124" hidden="1">
                <a:extLst>
                  <a:ext uri="{63B3BB69-23CF-44E3-9099-C40C66FF867C}">
                    <a14:compatExt spid="_x0000_s2172"/>
                  </a:ext>
                  <a:ext uri="{FF2B5EF4-FFF2-40B4-BE49-F238E27FC236}">
                    <a16:creationId xmlns:a16="http://schemas.microsoft.com/office/drawing/2014/main" id="{00000000-0008-0000-0000-00007C080000}"/>
                  </a:ext>
                </a:extLst>
              </xdr:cNvPr>
              <xdr:cNvSpPr/>
            </xdr:nvSpPr>
            <xdr:spPr bwMode="auto">
              <a:xfrm>
                <a:off x="721895" y="15973244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3" name="Group Box 125" hidden="1">
                <a:extLst>
                  <a:ext uri="{63B3BB69-23CF-44E3-9099-C40C66FF867C}">
                    <a14:compatExt spid="_x0000_s2173"/>
                  </a:ext>
                  <a:ext uri="{FF2B5EF4-FFF2-40B4-BE49-F238E27FC236}">
                    <a16:creationId xmlns:a16="http://schemas.microsoft.com/office/drawing/2014/main" id="{00000000-0008-0000-0000-00007D080000}"/>
                  </a:ext>
                </a:extLst>
              </xdr:cNvPr>
              <xdr:cNvSpPr/>
            </xdr:nvSpPr>
            <xdr:spPr bwMode="auto">
              <a:xfrm>
                <a:off x="621621" y="15533105"/>
                <a:ext cx="434837" cy="8801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172812</xdr:colOff>
          <xdr:row>129</xdr:row>
          <xdr:rowOff>164223</xdr:rowOff>
        </xdr:from>
        <xdr:to>
          <xdr:col>4</xdr:col>
          <xdr:colOff>107122</xdr:colOff>
          <xdr:row>132</xdr:row>
          <xdr:rowOff>105105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8F9ADABB-C3E0-3887-3D41-26A7E72D0E55}"/>
                </a:ext>
              </a:extLst>
            </xdr:cNvPr>
            <xdr:cNvGrpSpPr/>
          </xdr:nvGrpSpPr>
          <xdr:grpSpPr>
            <a:xfrm>
              <a:off x="649062" y="30329898"/>
              <a:ext cx="410560" cy="655257"/>
              <a:chOff x="636584" y="15523162"/>
              <a:chExt cx="414142" cy="907058"/>
            </a:xfrm>
          </xdr:grpSpPr>
          <xdr:sp macro="" textlink="">
            <xdr:nvSpPr>
              <xdr:cNvPr id="2175" name="Option Button 127" hidden="1">
                <a:extLst>
                  <a:ext uri="{63B3BB69-23CF-44E3-9099-C40C66FF867C}">
                    <a14:compatExt spid="_x0000_s2175"/>
                  </a:ext>
                  <a:ext uri="{FF2B5EF4-FFF2-40B4-BE49-F238E27FC236}">
                    <a16:creationId xmlns:a16="http://schemas.microsoft.com/office/drawing/2014/main" id="{00000000-0008-0000-0000-00007F080000}"/>
                  </a:ext>
                </a:extLst>
              </xdr:cNvPr>
              <xdr:cNvSpPr/>
            </xdr:nvSpPr>
            <xdr:spPr bwMode="auto">
              <a:xfrm>
                <a:off x="721895" y="15669471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6" name="Option Button 128" hidden="1">
                <a:extLst>
                  <a:ext uri="{63B3BB69-23CF-44E3-9099-C40C66FF867C}">
                    <a14:compatExt spid="_x0000_s2176"/>
                  </a:ext>
                  <a:ext uri="{FF2B5EF4-FFF2-40B4-BE49-F238E27FC236}">
                    <a16:creationId xmlns:a16="http://schemas.microsoft.com/office/drawing/2014/main" id="{00000000-0008-0000-0000-000080080000}"/>
                  </a:ext>
                </a:extLst>
              </xdr:cNvPr>
              <xdr:cNvSpPr/>
            </xdr:nvSpPr>
            <xdr:spPr bwMode="auto">
              <a:xfrm>
                <a:off x="721895" y="15973824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7" name="Group Box 129" hidden="1">
                <a:extLst>
                  <a:ext uri="{63B3BB69-23CF-44E3-9099-C40C66FF867C}">
                    <a14:compatExt spid="_x0000_s2177"/>
                  </a:ext>
                  <a:ext uri="{FF2B5EF4-FFF2-40B4-BE49-F238E27FC236}">
                    <a16:creationId xmlns:a16="http://schemas.microsoft.com/office/drawing/2014/main" id="{00000000-0008-0000-0000-000081080000}"/>
                  </a:ext>
                </a:extLst>
              </xdr:cNvPr>
              <xdr:cNvSpPr/>
            </xdr:nvSpPr>
            <xdr:spPr bwMode="auto">
              <a:xfrm>
                <a:off x="636584" y="15523162"/>
                <a:ext cx="414142" cy="90705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178067</xdr:colOff>
          <xdr:row>146</xdr:row>
          <xdr:rowOff>180975</xdr:rowOff>
        </xdr:from>
        <xdr:to>
          <xdr:col>4</xdr:col>
          <xdr:colOff>101867</xdr:colOff>
          <xdr:row>150</xdr:row>
          <xdr:rowOff>104775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897EC193-6F24-EE6A-9C66-11A781370993}"/>
                </a:ext>
              </a:extLst>
            </xdr:cNvPr>
            <xdr:cNvGrpSpPr/>
          </xdr:nvGrpSpPr>
          <xdr:grpSpPr>
            <a:xfrm>
              <a:off x="654317" y="34394775"/>
              <a:ext cx="400050" cy="876300"/>
              <a:chOff x="659128" y="35207044"/>
              <a:chExt cx="404860" cy="1126450"/>
            </a:xfrm>
          </xdr:grpSpPr>
          <xdr:sp macro="" textlink="">
            <xdr:nvSpPr>
              <xdr:cNvPr id="2179" name="Option Button 131" hidden="1">
                <a:extLst>
                  <a:ext uri="{63B3BB69-23CF-44E3-9099-C40C66FF867C}">
                    <a14:compatExt spid="_x0000_s2179"/>
                  </a:ext>
                  <a:ext uri="{FF2B5EF4-FFF2-40B4-BE49-F238E27FC236}">
                    <a16:creationId xmlns:a16="http://schemas.microsoft.com/office/drawing/2014/main" id="{00000000-0008-0000-0000-000083080000}"/>
                  </a:ext>
                </a:extLst>
              </xdr:cNvPr>
              <xdr:cNvSpPr/>
            </xdr:nvSpPr>
            <xdr:spPr bwMode="auto">
              <a:xfrm>
                <a:off x="755247" y="35330489"/>
                <a:ext cx="183497" cy="2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0" name="Option Button 132" hidden="1">
                <a:extLst>
                  <a:ext uri="{63B3BB69-23CF-44E3-9099-C40C66FF867C}">
                    <a14:compatExt spid="_x0000_s2180"/>
                  </a:ext>
                  <a:ext uri="{FF2B5EF4-FFF2-40B4-BE49-F238E27FC236}">
                    <a16:creationId xmlns:a16="http://schemas.microsoft.com/office/drawing/2014/main" id="{00000000-0008-0000-0000-000084080000}"/>
                  </a:ext>
                </a:extLst>
              </xdr:cNvPr>
              <xdr:cNvSpPr/>
            </xdr:nvSpPr>
            <xdr:spPr bwMode="auto">
              <a:xfrm>
                <a:off x="755247" y="35610302"/>
                <a:ext cx="183497" cy="248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2" name="Option Button 134" hidden="1">
                <a:extLst>
                  <a:ext uri="{63B3BB69-23CF-44E3-9099-C40C66FF867C}">
                    <a14:compatExt spid="_x0000_s2182"/>
                  </a:ext>
                  <a:ext uri="{FF2B5EF4-FFF2-40B4-BE49-F238E27FC236}">
                    <a16:creationId xmlns:a16="http://schemas.microsoft.com/office/drawing/2014/main" id="{00000000-0008-0000-0000-000086080000}"/>
                  </a:ext>
                </a:extLst>
              </xdr:cNvPr>
              <xdr:cNvSpPr/>
            </xdr:nvSpPr>
            <xdr:spPr bwMode="auto">
              <a:xfrm>
                <a:off x="755247" y="35890119"/>
                <a:ext cx="183497" cy="248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4" name="Group Box 136" hidden="1">
                <a:extLst>
                  <a:ext uri="{63B3BB69-23CF-44E3-9099-C40C66FF867C}">
                    <a14:compatExt spid="_x0000_s2184"/>
                  </a:ext>
                  <a:ext uri="{FF2B5EF4-FFF2-40B4-BE49-F238E27FC236}">
                    <a16:creationId xmlns:a16="http://schemas.microsoft.com/office/drawing/2014/main" id="{00000000-0008-0000-0000-000088080000}"/>
                  </a:ext>
                </a:extLst>
              </xdr:cNvPr>
              <xdr:cNvSpPr/>
            </xdr:nvSpPr>
            <xdr:spPr bwMode="auto">
              <a:xfrm>
                <a:off x="659128" y="35207044"/>
                <a:ext cx="404860" cy="11264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159673</xdr:colOff>
          <xdr:row>152</xdr:row>
          <xdr:rowOff>157656</xdr:rowOff>
        </xdr:from>
        <xdr:to>
          <xdr:col>4</xdr:col>
          <xdr:colOff>120260</xdr:colOff>
          <xdr:row>155</xdr:row>
          <xdr:rowOff>91970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7C9194A3-D2A1-4488-CEFD-3D9447CBCCDA}"/>
                </a:ext>
              </a:extLst>
            </xdr:cNvPr>
            <xdr:cNvGrpSpPr/>
          </xdr:nvGrpSpPr>
          <xdr:grpSpPr>
            <a:xfrm>
              <a:off x="635923" y="35800206"/>
              <a:ext cx="436837" cy="648689"/>
              <a:chOff x="623224" y="15529887"/>
              <a:chExt cx="440862" cy="900343"/>
            </a:xfrm>
          </xdr:grpSpPr>
          <xdr:sp macro="" textlink="">
            <xdr:nvSpPr>
              <xdr:cNvPr id="2186" name="Option Button 138" hidden="1">
                <a:extLst>
                  <a:ext uri="{63B3BB69-23CF-44E3-9099-C40C66FF867C}">
                    <a14:compatExt spid="_x0000_s2186"/>
                  </a:ext>
                  <a:ext uri="{FF2B5EF4-FFF2-40B4-BE49-F238E27FC236}">
                    <a16:creationId xmlns:a16="http://schemas.microsoft.com/office/drawing/2014/main" id="{00000000-0008-0000-0000-00008A080000}"/>
                  </a:ext>
                </a:extLst>
              </xdr:cNvPr>
              <xdr:cNvSpPr/>
            </xdr:nvSpPr>
            <xdr:spPr bwMode="auto">
              <a:xfrm>
                <a:off x="721895" y="15682307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7" name="Option Button 139" hidden="1">
                <a:extLst>
                  <a:ext uri="{63B3BB69-23CF-44E3-9099-C40C66FF867C}">
                    <a14:compatExt spid="_x0000_s2187"/>
                  </a:ext>
                  <a:ext uri="{FF2B5EF4-FFF2-40B4-BE49-F238E27FC236}">
                    <a16:creationId xmlns:a16="http://schemas.microsoft.com/office/drawing/2014/main" id="{00000000-0008-0000-0000-00008B080000}"/>
                  </a:ext>
                </a:extLst>
              </xdr:cNvPr>
              <xdr:cNvSpPr/>
            </xdr:nvSpPr>
            <xdr:spPr bwMode="auto">
              <a:xfrm>
                <a:off x="721895" y="15986905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8" name="Group Box 140" hidden="1">
                <a:extLst>
                  <a:ext uri="{63B3BB69-23CF-44E3-9099-C40C66FF867C}">
                    <a14:compatExt spid="_x0000_s2188"/>
                  </a:ext>
                  <a:ext uri="{FF2B5EF4-FFF2-40B4-BE49-F238E27FC236}">
                    <a16:creationId xmlns:a16="http://schemas.microsoft.com/office/drawing/2014/main" id="{00000000-0008-0000-0000-00008C080000}"/>
                  </a:ext>
                </a:extLst>
              </xdr:cNvPr>
              <xdr:cNvSpPr/>
            </xdr:nvSpPr>
            <xdr:spPr bwMode="auto">
              <a:xfrm>
                <a:off x="623224" y="15529887"/>
                <a:ext cx="440862" cy="9003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176095</xdr:colOff>
          <xdr:row>166</xdr:row>
          <xdr:rowOff>183933</xdr:rowOff>
        </xdr:from>
        <xdr:to>
          <xdr:col>4</xdr:col>
          <xdr:colOff>103838</xdr:colOff>
          <xdr:row>169</xdr:row>
          <xdr:rowOff>85400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602CFE4E-8295-1DC0-2C64-EBB9EBE3B6C5}"/>
                </a:ext>
              </a:extLst>
            </xdr:cNvPr>
            <xdr:cNvGrpSpPr/>
          </xdr:nvGrpSpPr>
          <xdr:grpSpPr>
            <a:xfrm>
              <a:off x="652345" y="39160233"/>
              <a:ext cx="403993" cy="615842"/>
              <a:chOff x="643261" y="15529913"/>
              <a:chExt cx="407463" cy="866746"/>
            </a:xfrm>
          </xdr:grpSpPr>
          <xdr:sp macro="" textlink="">
            <xdr:nvSpPr>
              <xdr:cNvPr id="2190" name="Option Button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721895" y="15640235"/>
                <a:ext cx="228600" cy="2501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1" name="Option Button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000-00008F080000}"/>
                  </a:ext>
                </a:extLst>
              </xdr:cNvPr>
              <xdr:cNvSpPr/>
            </xdr:nvSpPr>
            <xdr:spPr bwMode="auto">
              <a:xfrm>
                <a:off x="721895" y="15972940"/>
                <a:ext cx="228600" cy="2501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2" name="Group Box 144" hidden="1">
                <a:extLst>
                  <a:ext uri="{63B3BB69-23CF-44E3-9099-C40C66FF867C}">
                    <a14:compatExt spid="_x0000_s2192"/>
                  </a:ext>
                  <a:ext uri="{FF2B5EF4-FFF2-40B4-BE49-F238E27FC236}">
                    <a16:creationId xmlns:a16="http://schemas.microsoft.com/office/drawing/2014/main" id="{00000000-0008-0000-0000-000090080000}"/>
                  </a:ext>
                </a:extLst>
              </xdr:cNvPr>
              <xdr:cNvSpPr/>
            </xdr:nvSpPr>
            <xdr:spPr bwMode="auto">
              <a:xfrm>
                <a:off x="643261" y="15529913"/>
                <a:ext cx="407463" cy="86674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172812</xdr:colOff>
          <xdr:row>176</xdr:row>
          <xdr:rowOff>164223</xdr:rowOff>
        </xdr:from>
        <xdr:to>
          <xdr:col>4</xdr:col>
          <xdr:colOff>107122</xdr:colOff>
          <xdr:row>179</xdr:row>
          <xdr:rowOff>105104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D3897FC9-6405-59B1-7541-41709EBDBF04}"/>
                </a:ext>
              </a:extLst>
            </xdr:cNvPr>
            <xdr:cNvGrpSpPr/>
          </xdr:nvGrpSpPr>
          <xdr:grpSpPr>
            <a:xfrm>
              <a:off x="649062" y="41521773"/>
              <a:ext cx="410560" cy="655256"/>
              <a:chOff x="636584" y="15523184"/>
              <a:chExt cx="414142" cy="907057"/>
            </a:xfrm>
          </xdr:grpSpPr>
          <xdr:sp macro="" textlink="">
            <xdr:nvSpPr>
              <xdr:cNvPr id="2194" name="Option Button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000-000092080000}"/>
                  </a:ext>
                </a:extLst>
              </xdr:cNvPr>
              <xdr:cNvSpPr/>
            </xdr:nvSpPr>
            <xdr:spPr bwMode="auto">
              <a:xfrm>
                <a:off x="721895" y="15669470"/>
                <a:ext cx="228600" cy="2501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5" name="Option Button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721895" y="15987006"/>
                <a:ext cx="228600" cy="250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6" name="Group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 bwMode="auto">
              <a:xfrm>
                <a:off x="636584" y="15523184"/>
                <a:ext cx="414142" cy="90705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162958</xdr:colOff>
          <xdr:row>184</xdr:row>
          <xdr:rowOff>177360</xdr:rowOff>
        </xdr:from>
        <xdr:to>
          <xdr:col>4</xdr:col>
          <xdr:colOff>116976</xdr:colOff>
          <xdr:row>187</xdr:row>
          <xdr:rowOff>65691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D15B44DB-1376-34D3-38D4-0B4E566F5236}"/>
                </a:ext>
              </a:extLst>
            </xdr:cNvPr>
            <xdr:cNvGrpSpPr/>
          </xdr:nvGrpSpPr>
          <xdr:grpSpPr>
            <a:xfrm>
              <a:off x="639208" y="43439910"/>
              <a:ext cx="430268" cy="602706"/>
              <a:chOff x="623226" y="15543352"/>
              <a:chExt cx="434182" cy="853306"/>
            </a:xfrm>
          </xdr:grpSpPr>
          <xdr:sp macro="" textlink="">
            <xdr:nvSpPr>
              <xdr:cNvPr id="2198" name="Option Button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000-000096080000}"/>
                  </a:ext>
                </a:extLst>
              </xdr:cNvPr>
              <xdr:cNvSpPr/>
            </xdr:nvSpPr>
            <xdr:spPr bwMode="auto">
              <a:xfrm>
                <a:off x="721895" y="15679655"/>
                <a:ext cx="228600" cy="2501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9" name="Option Button 151" hidden="1">
                <a:extLst>
                  <a:ext uri="{63B3BB69-23CF-44E3-9099-C40C66FF867C}">
                    <a14:compatExt spid="_x0000_s2199"/>
                  </a:ext>
                  <a:ext uri="{FF2B5EF4-FFF2-40B4-BE49-F238E27FC236}">
                    <a16:creationId xmlns:a16="http://schemas.microsoft.com/office/drawing/2014/main" id="{00000000-0008-0000-0000-000097080000}"/>
                  </a:ext>
                </a:extLst>
              </xdr:cNvPr>
              <xdr:cNvSpPr/>
            </xdr:nvSpPr>
            <xdr:spPr bwMode="auto">
              <a:xfrm>
                <a:off x="721895" y="15999594"/>
                <a:ext cx="228600" cy="2501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0" name="Group Box 152" hidden="1">
                <a:extLst>
                  <a:ext uri="{63B3BB69-23CF-44E3-9099-C40C66FF867C}">
                    <a14:compatExt spid="_x0000_s2200"/>
                  </a:ext>
                  <a:ext uri="{FF2B5EF4-FFF2-40B4-BE49-F238E27FC236}">
                    <a16:creationId xmlns:a16="http://schemas.microsoft.com/office/drawing/2014/main" id="{00000000-0008-0000-0000-000098080000}"/>
                  </a:ext>
                </a:extLst>
              </xdr:cNvPr>
              <xdr:cNvSpPr/>
            </xdr:nvSpPr>
            <xdr:spPr bwMode="auto">
              <a:xfrm>
                <a:off x="623226" y="15543352"/>
                <a:ext cx="434182" cy="85330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70</xdr:row>
          <xdr:rowOff>142875</xdr:rowOff>
        </xdr:from>
        <xdr:to>
          <xdr:col>4</xdr:col>
          <xdr:colOff>133350</xdr:colOff>
          <xdr:row>75</xdr:row>
          <xdr:rowOff>57150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C2097828-EF77-A257-7730-3CF0EF98C345}"/>
                </a:ext>
              </a:extLst>
            </xdr:cNvPr>
            <xdr:cNvGrpSpPr/>
          </xdr:nvGrpSpPr>
          <xdr:grpSpPr>
            <a:xfrm>
              <a:off x="619125" y="16259175"/>
              <a:ext cx="466725" cy="1104900"/>
              <a:chOff x="623937" y="15926491"/>
              <a:chExt cx="471536" cy="1357459"/>
            </a:xfrm>
          </xdr:grpSpPr>
          <xdr:sp macro="" textlink="">
            <xdr:nvSpPr>
              <xdr:cNvPr id="2202" name="Option Button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000-00009A080000}"/>
                  </a:ext>
                </a:extLst>
              </xdr:cNvPr>
              <xdr:cNvSpPr/>
            </xdr:nvSpPr>
            <xdr:spPr bwMode="auto">
              <a:xfrm>
                <a:off x="740641" y="16084771"/>
                <a:ext cx="2095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3" name="Option Button 155" hidden="1">
                <a:extLst>
                  <a:ext uri="{63B3BB69-23CF-44E3-9099-C40C66FF867C}">
                    <a14:compatExt spid="_x0000_s2203"/>
                  </a:ext>
                  <a:ext uri="{FF2B5EF4-FFF2-40B4-BE49-F238E27FC236}">
                    <a16:creationId xmlns:a16="http://schemas.microsoft.com/office/drawing/2014/main" id="{00000000-0008-0000-0000-00009B080000}"/>
                  </a:ext>
                </a:extLst>
              </xdr:cNvPr>
              <xdr:cNvSpPr/>
            </xdr:nvSpPr>
            <xdr:spPr bwMode="auto">
              <a:xfrm>
                <a:off x="740641" y="16361706"/>
                <a:ext cx="2095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4" name="Option Button 156" hidden="1">
                <a:extLst>
                  <a:ext uri="{63B3BB69-23CF-44E3-9099-C40C66FF867C}">
                    <a14:compatExt spid="_x0000_s2204"/>
                  </a:ext>
                  <a:ext uri="{FF2B5EF4-FFF2-40B4-BE49-F238E27FC236}">
                    <a16:creationId xmlns:a16="http://schemas.microsoft.com/office/drawing/2014/main" id="{00000000-0008-0000-0000-00009C080000}"/>
                  </a:ext>
                </a:extLst>
              </xdr:cNvPr>
              <xdr:cNvSpPr/>
            </xdr:nvSpPr>
            <xdr:spPr bwMode="auto">
              <a:xfrm>
                <a:off x="740641" y="16638643"/>
                <a:ext cx="209550" cy="202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5" name="Option Button 157" hidden="1">
                <a:extLst>
                  <a:ext uri="{63B3BB69-23CF-44E3-9099-C40C66FF867C}">
                    <a14:compatExt spid="_x0000_s2205"/>
                  </a:ext>
                  <a:ext uri="{FF2B5EF4-FFF2-40B4-BE49-F238E27FC236}">
                    <a16:creationId xmlns:a16="http://schemas.microsoft.com/office/drawing/2014/main" id="{00000000-0008-0000-0000-00009D080000}"/>
                  </a:ext>
                </a:extLst>
              </xdr:cNvPr>
              <xdr:cNvSpPr/>
            </xdr:nvSpPr>
            <xdr:spPr bwMode="auto">
              <a:xfrm>
                <a:off x="740641" y="16917987"/>
                <a:ext cx="209550" cy="202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6" name="Group Box 158" hidden="1">
                <a:extLst>
                  <a:ext uri="{63B3BB69-23CF-44E3-9099-C40C66FF867C}">
                    <a14:compatExt spid="_x0000_s2206"/>
                  </a:ext>
                  <a:ext uri="{FF2B5EF4-FFF2-40B4-BE49-F238E27FC236}">
                    <a16:creationId xmlns:a16="http://schemas.microsoft.com/office/drawing/2014/main" id="{00000000-0008-0000-0000-00009E080000}"/>
                  </a:ext>
                </a:extLst>
              </xdr:cNvPr>
              <xdr:cNvSpPr/>
            </xdr:nvSpPr>
            <xdr:spPr bwMode="auto">
              <a:xfrm>
                <a:off x="623937" y="15926491"/>
                <a:ext cx="471536" cy="135745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59</xdr:row>
          <xdr:rowOff>152400</xdr:rowOff>
        </xdr:from>
        <xdr:to>
          <xdr:col>4</xdr:col>
          <xdr:colOff>123825</xdr:colOff>
          <xdr:row>64</xdr:row>
          <xdr:rowOff>57150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756BFE23-9325-9EBB-AB49-C5A3414FBD94}"/>
                </a:ext>
              </a:extLst>
            </xdr:cNvPr>
            <xdr:cNvGrpSpPr/>
          </xdr:nvGrpSpPr>
          <xdr:grpSpPr>
            <a:xfrm>
              <a:off x="638175" y="13649325"/>
              <a:ext cx="438150" cy="1095375"/>
              <a:chOff x="642986" y="13771265"/>
              <a:chExt cx="442960" cy="1107402"/>
            </a:xfrm>
          </xdr:grpSpPr>
          <xdr:sp macro="" textlink="">
            <xdr:nvSpPr>
              <xdr:cNvPr id="2207" name="Group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000-00009F080000}"/>
                  </a:ext>
                </a:extLst>
              </xdr:cNvPr>
              <xdr:cNvSpPr/>
            </xdr:nvSpPr>
            <xdr:spPr bwMode="auto">
              <a:xfrm>
                <a:off x="642986" y="13771265"/>
                <a:ext cx="442960" cy="11074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208" name="Option Button 160" hidden="1">
                <a:extLst>
                  <a:ext uri="{63B3BB69-23CF-44E3-9099-C40C66FF867C}">
                    <a14:compatExt spid="_x0000_s2208"/>
                  </a:ext>
                  <a:ext uri="{FF2B5EF4-FFF2-40B4-BE49-F238E27FC236}">
                    <a16:creationId xmlns:a16="http://schemas.microsoft.com/office/drawing/2014/main" id="{00000000-0008-0000-0000-0000A0080000}"/>
                  </a:ext>
                </a:extLst>
              </xdr:cNvPr>
              <xdr:cNvSpPr/>
            </xdr:nvSpPr>
            <xdr:spPr bwMode="auto">
              <a:xfrm>
                <a:off x="748190" y="13844182"/>
                <a:ext cx="240921" cy="247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09" name="Option Button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000-0000A1080000}"/>
                  </a:ext>
                </a:extLst>
              </xdr:cNvPr>
              <xdr:cNvSpPr/>
            </xdr:nvSpPr>
            <xdr:spPr bwMode="auto">
              <a:xfrm>
                <a:off x="748189" y="14077272"/>
                <a:ext cx="240922" cy="247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10" name="Option Button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000-0000A2080000}"/>
                  </a:ext>
                </a:extLst>
              </xdr:cNvPr>
              <xdr:cNvSpPr/>
            </xdr:nvSpPr>
            <xdr:spPr bwMode="auto">
              <a:xfrm>
                <a:off x="748189" y="14310345"/>
                <a:ext cx="240921" cy="247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11" name="Option Button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000-0000A3080000}"/>
                  </a:ext>
                </a:extLst>
              </xdr:cNvPr>
              <xdr:cNvSpPr/>
            </xdr:nvSpPr>
            <xdr:spPr bwMode="auto">
              <a:xfrm>
                <a:off x="748189" y="14543460"/>
                <a:ext cx="240921" cy="247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178067</xdr:colOff>
          <xdr:row>91</xdr:row>
          <xdr:rowOff>171450</xdr:rowOff>
        </xdr:from>
        <xdr:to>
          <xdr:col>4</xdr:col>
          <xdr:colOff>101867</xdr:colOff>
          <xdr:row>94</xdr:row>
          <xdr:rowOff>85725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7B1C2070-7AC1-F4E0-E069-2AD763D17FA4}"/>
                </a:ext>
              </a:extLst>
            </xdr:cNvPr>
            <xdr:cNvGrpSpPr/>
          </xdr:nvGrpSpPr>
          <xdr:grpSpPr>
            <a:xfrm>
              <a:off x="654317" y="21288375"/>
              <a:ext cx="400050" cy="628650"/>
              <a:chOff x="603141" y="13332490"/>
              <a:chExt cx="404192" cy="634862"/>
            </a:xfrm>
          </xdr:grpSpPr>
          <xdr:sp macro="" textlink="">
            <xdr:nvSpPr>
              <xdr:cNvPr id="2089" name="Group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603141" y="13332490"/>
                <a:ext cx="404192" cy="63486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212" name="Option Button 164" hidden="1">
                <a:extLst>
                  <a:ext uri="{63B3BB69-23CF-44E3-9099-C40C66FF867C}">
                    <a14:compatExt spid="_x0000_s2212"/>
                  </a:ext>
                  <a:ext uri="{FF2B5EF4-FFF2-40B4-BE49-F238E27FC236}">
                    <a16:creationId xmlns:a16="http://schemas.microsoft.com/office/drawing/2014/main" id="{00000000-0008-0000-0000-0000A4080000}"/>
                  </a:ext>
                </a:extLst>
              </xdr:cNvPr>
              <xdr:cNvSpPr/>
            </xdr:nvSpPr>
            <xdr:spPr bwMode="auto">
              <a:xfrm>
                <a:off x="700325" y="13380140"/>
                <a:ext cx="230671" cy="2613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13" name="Option Button 165" hidden="1">
                <a:extLst>
                  <a:ext uri="{63B3BB69-23CF-44E3-9099-C40C66FF867C}">
                    <a14:compatExt spid="_x0000_s2213"/>
                  </a:ext>
                  <a:ext uri="{FF2B5EF4-FFF2-40B4-BE49-F238E27FC236}">
                    <a16:creationId xmlns:a16="http://schemas.microsoft.com/office/drawing/2014/main" id="{00000000-0008-0000-0000-0000A5080000}"/>
                  </a:ext>
                </a:extLst>
              </xdr:cNvPr>
              <xdr:cNvSpPr/>
            </xdr:nvSpPr>
            <xdr:spPr bwMode="auto">
              <a:xfrm>
                <a:off x="700325" y="13642618"/>
                <a:ext cx="230671" cy="247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3</xdr:col>
      <xdr:colOff>192348</xdr:colOff>
      <xdr:row>24</xdr:row>
      <xdr:rowOff>153792</xdr:rowOff>
    </xdr:from>
    <xdr:to>
      <xdr:col>28</xdr:col>
      <xdr:colOff>103448</xdr:colOff>
      <xdr:row>35</xdr:row>
      <xdr:rowOff>136383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922DCF7-B058-60E4-2D7B-A85447E3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319" y="5084380"/>
          <a:ext cx="5825938" cy="2571151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991C-03A7-4680-8B45-632109399B1B}">
  <sheetPr codeName="Sheet1">
    <pageSetUpPr fitToPage="1"/>
  </sheetPr>
  <dimension ref="A1:AS225"/>
  <sheetViews>
    <sheetView showGridLines="0" tabSelected="1" view="pageBreakPreview" zoomScaleNormal="100" zoomScaleSheetLayoutView="100" workbookViewId="0">
      <selection sqref="A1:AI1"/>
    </sheetView>
  </sheetViews>
  <sheetFormatPr defaultColWidth="3.125" defaultRowHeight="18.75"/>
  <cols>
    <col min="1" max="3" width="3.125" customWidth="1"/>
    <col min="22" max="22" width="3.5" bestFit="1" customWidth="1"/>
    <col min="38" max="38" width="7.25" style="10" hidden="1" customWidth="1"/>
  </cols>
  <sheetData>
    <row r="1" spans="1:45" ht="19.5" thickBot="1">
      <c r="A1" s="18" t="s">
        <v>227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K1" t="s">
        <v>226</v>
      </c>
    </row>
    <row r="2" spans="1:45" ht="19.5" thickBot="1">
      <c r="AK2" t="s">
        <v>225</v>
      </c>
      <c r="AP2" s="11"/>
      <c r="AQ2" s="12"/>
      <c r="AR2" s="12"/>
      <c r="AS2" s="13"/>
    </row>
    <row r="3" spans="1:45">
      <c r="A3" t="s">
        <v>228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45" ht="9" customHeight="1"/>
    <row r="5" spans="1:45">
      <c r="A5" t="s">
        <v>229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45" ht="9" customHeight="1"/>
    <row r="7" spans="1:45">
      <c r="A7" t="s">
        <v>230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9" spans="1:45">
      <c r="A9" t="s">
        <v>238</v>
      </c>
    </row>
    <row r="11" spans="1:45">
      <c r="A11" t="s">
        <v>231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45" ht="9" customHeight="1"/>
    <row r="13" spans="1:45">
      <c r="A13" t="s">
        <v>232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45" ht="9" customHeight="1"/>
    <row r="15" spans="1:45">
      <c r="A15" t="s">
        <v>233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45" ht="9" customHeight="1"/>
    <row r="17" spans="1:34">
      <c r="A17" t="s">
        <v>234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9" customHeight="1"/>
    <row r="19" spans="1:34">
      <c r="A19" t="s">
        <v>235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9" customHeight="1"/>
    <row r="21" spans="1:34">
      <c r="A21" t="s">
        <v>236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9" customHeight="1"/>
    <row r="23" spans="1:34">
      <c r="A23" t="s">
        <v>237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38" spans="1:37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40" spans="1:37">
      <c r="A40" t="s">
        <v>68</v>
      </c>
      <c r="C40" t="s">
        <v>69</v>
      </c>
    </row>
    <row r="42" spans="1:37">
      <c r="D42" t="s">
        <v>72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7">
      <c r="AK43" s="8"/>
    </row>
    <row r="44" spans="1:37">
      <c r="A44" t="s">
        <v>70</v>
      </c>
      <c r="C44" t="s">
        <v>71</v>
      </c>
      <c r="AK44" s="9"/>
    </row>
    <row r="45" spans="1:37">
      <c r="AK45" s="9"/>
    </row>
    <row r="46" spans="1:37" ht="51.95" customHeight="1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8" spans="1:37">
      <c r="A48" t="s">
        <v>73</v>
      </c>
      <c r="C48" t="s">
        <v>240</v>
      </c>
    </row>
    <row r="49" spans="1:38">
      <c r="C49" t="s">
        <v>241</v>
      </c>
    </row>
    <row r="50" spans="1:38">
      <c r="C50" t="s">
        <v>242</v>
      </c>
    </row>
    <row r="52" spans="1:38">
      <c r="D52" s="3"/>
      <c r="F52" t="s">
        <v>223</v>
      </c>
      <c r="AL52" s="10">
        <v>0</v>
      </c>
    </row>
    <row r="53" spans="1:38">
      <c r="D53" s="3"/>
      <c r="F53" t="s">
        <v>222</v>
      </c>
    </row>
    <row r="54" spans="1:38">
      <c r="D54" s="3"/>
      <c r="F54" t="s">
        <v>221</v>
      </c>
    </row>
    <row r="55" spans="1:38">
      <c r="D55" s="3"/>
      <c r="F55" t="s">
        <v>220</v>
      </c>
      <c r="G55" s="5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t="s">
        <v>75</v>
      </c>
    </row>
    <row r="57" spans="1:38">
      <c r="A57" t="s">
        <v>76</v>
      </c>
      <c r="C57" t="s">
        <v>77</v>
      </c>
    </row>
    <row r="58" spans="1:38">
      <c r="C58" t="s">
        <v>78</v>
      </c>
    </row>
    <row r="59" spans="1:38">
      <c r="C59" t="s">
        <v>79</v>
      </c>
    </row>
    <row r="61" spans="1:38">
      <c r="D61" s="3"/>
      <c r="F61" t="s">
        <v>80</v>
      </c>
      <c r="AL61" s="10">
        <v>0</v>
      </c>
    </row>
    <row r="62" spans="1:38">
      <c r="D62" s="3"/>
      <c r="F62" t="s">
        <v>81</v>
      </c>
    </row>
    <row r="63" spans="1:38">
      <c r="D63" s="3"/>
      <c r="F63" t="s">
        <v>82</v>
      </c>
    </row>
    <row r="64" spans="1:38">
      <c r="D64" s="3"/>
      <c r="F64" t="s">
        <v>74</v>
      </c>
      <c r="H64" s="17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t="s">
        <v>75</v>
      </c>
    </row>
    <row r="66" spans="1:38">
      <c r="C66" t="s">
        <v>246</v>
      </c>
    </row>
    <row r="68" spans="1:38">
      <c r="A68" t="s">
        <v>84</v>
      </c>
      <c r="C68" t="s">
        <v>83</v>
      </c>
    </row>
    <row r="69" spans="1:38">
      <c r="C69" t="s">
        <v>85</v>
      </c>
    </row>
    <row r="70" spans="1:38">
      <c r="C70" t="s">
        <v>86</v>
      </c>
    </row>
    <row r="72" spans="1:38">
      <c r="D72" s="3"/>
      <c r="F72" t="s">
        <v>87</v>
      </c>
      <c r="AL72" s="10">
        <v>0</v>
      </c>
    </row>
    <row r="73" spans="1:38">
      <c r="D73" s="3"/>
      <c r="F73" t="s">
        <v>88</v>
      </c>
    </row>
    <row r="74" spans="1:38">
      <c r="D74" s="3"/>
      <c r="F74" t="s">
        <v>89</v>
      </c>
    </row>
    <row r="75" spans="1:38">
      <c r="D75" s="3"/>
      <c r="F75" t="s">
        <v>74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t="s">
        <v>75</v>
      </c>
    </row>
    <row r="77" spans="1:38">
      <c r="F77" t="s">
        <v>90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spans="1:38">
      <c r="F78" t="s">
        <v>91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80" spans="1:38">
      <c r="A80" t="s">
        <v>92</v>
      </c>
      <c r="C80" t="s">
        <v>93</v>
      </c>
    </row>
    <row r="81" spans="1:38">
      <c r="C81" t="s">
        <v>243</v>
      </c>
    </row>
    <row r="83" spans="1:38">
      <c r="D83" s="3"/>
      <c r="F83" t="s">
        <v>94</v>
      </c>
      <c r="AL83" s="10">
        <v>0</v>
      </c>
    </row>
    <row r="84" spans="1:38">
      <c r="D84" s="3"/>
      <c r="F84" t="s">
        <v>245</v>
      </c>
    </row>
    <row r="85" spans="1:38">
      <c r="D85" s="3"/>
      <c r="F85" t="s">
        <v>95</v>
      </c>
    </row>
    <row r="86" spans="1:38">
      <c r="D86" s="3"/>
      <c r="F86" t="s">
        <v>74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t="s">
        <v>75</v>
      </c>
    </row>
    <row r="88" spans="1:38">
      <c r="F88" t="s">
        <v>96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90" spans="1:38">
      <c r="A90" t="s">
        <v>98</v>
      </c>
      <c r="C90" t="s">
        <v>97</v>
      </c>
    </row>
    <row r="91" spans="1:38">
      <c r="C91" t="s">
        <v>99</v>
      </c>
    </row>
    <row r="93" spans="1:38">
      <c r="D93" s="3"/>
      <c r="F93" t="s">
        <v>102</v>
      </c>
      <c r="AL93" s="10">
        <v>0</v>
      </c>
    </row>
    <row r="94" spans="1:38">
      <c r="D94" s="3"/>
      <c r="F94" t="s">
        <v>103</v>
      </c>
    </row>
    <row r="96" spans="1:38">
      <c r="C96" t="s">
        <v>100</v>
      </c>
    </row>
    <row r="97" spans="1:38">
      <c r="C97" t="s">
        <v>101</v>
      </c>
    </row>
    <row r="99" spans="1:38">
      <c r="A99" t="s">
        <v>104</v>
      </c>
      <c r="C99" t="s">
        <v>105</v>
      </c>
    </row>
    <row r="100" spans="1:38">
      <c r="C100" t="s">
        <v>106</v>
      </c>
    </row>
    <row r="101" spans="1:38">
      <c r="C101" t="s">
        <v>107</v>
      </c>
    </row>
    <row r="103" spans="1:38">
      <c r="D103" s="3"/>
      <c r="F103" t="s">
        <v>102</v>
      </c>
      <c r="AL103" s="10">
        <v>0</v>
      </c>
    </row>
    <row r="104" spans="1:38">
      <c r="D104" s="3"/>
      <c r="F104" t="s">
        <v>103</v>
      </c>
    </row>
    <row r="106" spans="1:38">
      <c r="C106" t="s">
        <v>100</v>
      </c>
    </row>
    <row r="107" spans="1:38">
      <c r="C107" t="s">
        <v>108</v>
      </c>
    </row>
    <row r="109" spans="1:38">
      <c r="A109" t="s">
        <v>110</v>
      </c>
      <c r="C109" t="s">
        <v>109</v>
      </c>
    </row>
    <row r="111" spans="1:38">
      <c r="D111" s="3"/>
      <c r="F111" t="s">
        <v>102</v>
      </c>
      <c r="AL111" s="10">
        <v>0</v>
      </c>
    </row>
    <row r="112" spans="1:38">
      <c r="D112" s="3"/>
      <c r="F112" t="s">
        <v>103</v>
      </c>
    </row>
    <row r="114" spans="3:38">
      <c r="C114" t="s">
        <v>111</v>
      </c>
    </row>
    <row r="115" spans="3:38">
      <c r="C115" t="s">
        <v>112</v>
      </c>
    </row>
    <row r="117" spans="3:38">
      <c r="D117" s="3"/>
      <c r="F117" s="4" t="s">
        <v>113</v>
      </c>
      <c r="G117" t="s">
        <v>114</v>
      </c>
      <c r="AL117" s="10" t="b">
        <v>0</v>
      </c>
    </row>
    <row r="118" spans="3:38">
      <c r="G118" t="s">
        <v>115</v>
      </c>
    </row>
    <row r="119" spans="3:38">
      <c r="D119" s="3"/>
      <c r="F119" s="4" t="s">
        <v>117</v>
      </c>
      <c r="G119" t="s">
        <v>118</v>
      </c>
      <c r="AL119" s="10" t="b">
        <v>0</v>
      </c>
    </row>
    <row r="120" spans="3:38">
      <c r="D120" s="3"/>
      <c r="F120" s="4" t="s">
        <v>120</v>
      </c>
      <c r="G120" t="s">
        <v>119</v>
      </c>
      <c r="AL120" s="10" t="b">
        <v>0</v>
      </c>
    </row>
    <row r="121" spans="3:38">
      <c r="D121" s="3"/>
      <c r="F121" s="4" t="s">
        <v>121</v>
      </c>
      <c r="G121" t="s">
        <v>126</v>
      </c>
      <c r="AL121" s="10" t="b">
        <v>0</v>
      </c>
    </row>
    <row r="122" spans="3:38">
      <c r="D122" s="3"/>
      <c r="F122" s="4" t="s">
        <v>122</v>
      </c>
      <c r="G122" t="s">
        <v>127</v>
      </c>
      <c r="AL122" s="10" t="b">
        <v>0</v>
      </c>
    </row>
    <row r="123" spans="3:38">
      <c r="D123" s="3"/>
      <c r="F123" s="4" t="s">
        <v>123</v>
      </c>
      <c r="G123" t="s">
        <v>130</v>
      </c>
    </row>
    <row r="124" spans="3:38">
      <c r="D124" s="3"/>
      <c r="F124" s="4" t="s">
        <v>124</v>
      </c>
      <c r="G124" t="s">
        <v>128</v>
      </c>
    </row>
    <row r="125" spans="3:38">
      <c r="D125" s="3"/>
      <c r="F125" s="4" t="s">
        <v>125</v>
      </c>
      <c r="G125" t="s">
        <v>129</v>
      </c>
    </row>
    <row r="126" spans="3:38">
      <c r="G126" t="s">
        <v>131</v>
      </c>
    </row>
    <row r="127" spans="3:38">
      <c r="G127" t="s">
        <v>132</v>
      </c>
    </row>
    <row r="129" spans="1:38">
      <c r="A129" t="s">
        <v>133</v>
      </c>
      <c r="C129" s="6" t="s">
        <v>247</v>
      </c>
    </row>
    <row r="131" spans="1:38">
      <c r="D131" s="3"/>
      <c r="F131" t="s">
        <v>102</v>
      </c>
      <c r="AL131" s="10">
        <v>0</v>
      </c>
    </row>
    <row r="132" spans="1:38">
      <c r="D132" s="3"/>
      <c r="F132" t="s">
        <v>103</v>
      </c>
    </row>
    <row r="134" spans="1:38">
      <c r="C134" t="s">
        <v>244</v>
      </c>
    </row>
    <row r="135" spans="1:38">
      <c r="C135" t="s">
        <v>134</v>
      </c>
    </row>
    <row r="137" spans="1:38">
      <c r="D137" s="3"/>
      <c r="F137" s="4" t="s">
        <v>113</v>
      </c>
      <c r="G137" t="s">
        <v>135</v>
      </c>
      <c r="AL137" s="10" t="b">
        <v>0</v>
      </c>
    </row>
    <row r="138" spans="1:38">
      <c r="N138" t="s">
        <v>136</v>
      </c>
      <c r="W138" s="14"/>
      <c r="X138" s="14"/>
      <c r="Y138" s="14"/>
      <c r="Z138" s="14"/>
      <c r="AA138" s="14"/>
      <c r="AB138" s="14"/>
      <c r="AF138" t="s">
        <v>137</v>
      </c>
    </row>
    <row r="139" spans="1:38">
      <c r="D139" s="3"/>
      <c r="F139" s="4" t="s">
        <v>117</v>
      </c>
      <c r="G139" t="s">
        <v>138</v>
      </c>
      <c r="N139" t="s">
        <v>139</v>
      </c>
      <c r="W139" s="14"/>
      <c r="X139" s="14"/>
      <c r="Y139" s="14"/>
      <c r="Z139" s="14"/>
      <c r="AA139" s="14"/>
      <c r="AB139" s="14"/>
      <c r="AC139" t="s">
        <v>140</v>
      </c>
      <c r="AF139" t="s">
        <v>75</v>
      </c>
      <c r="AL139" s="10" t="b">
        <v>0</v>
      </c>
    </row>
    <row r="140" spans="1:38">
      <c r="D140" s="3"/>
      <c r="F140" s="4" t="s">
        <v>141</v>
      </c>
      <c r="G140" t="s">
        <v>142</v>
      </c>
      <c r="AL140" s="10" t="b">
        <v>0</v>
      </c>
    </row>
    <row r="141" spans="1:38">
      <c r="N141" t="s">
        <v>139</v>
      </c>
      <c r="W141" s="14"/>
      <c r="X141" s="14"/>
      <c r="Y141" s="14"/>
      <c r="Z141" s="14"/>
      <c r="AA141" s="14"/>
      <c r="AB141" s="14"/>
      <c r="AC141" t="s">
        <v>143</v>
      </c>
      <c r="AF141" t="s">
        <v>137</v>
      </c>
    </row>
    <row r="142" spans="1:38">
      <c r="D142" s="3"/>
      <c r="F142" s="4" t="s">
        <v>144</v>
      </c>
      <c r="G142" t="s">
        <v>145</v>
      </c>
      <c r="N142" t="s">
        <v>139</v>
      </c>
      <c r="W142" s="14"/>
      <c r="X142" s="14"/>
      <c r="Y142" s="14"/>
      <c r="Z142" s="14"/>
      <c r="AA142" s="14"/>
      <c r="AB142" s="14"/>
      <c r="AC142" t="s">
        <v>143</v>
      </c>
      <c r="AF142" t="s">
        <v>137</v>
      </c>
      <c r="AL142" s="10" t="b">
        <v>0</v>
      </c>
    </row>
    <row r="144" spans="1:38">
      <c r="A144" t="s">
        <v>147</v>
      </c>
      <c r="C144" t="s">
        <v>146</v>
      </c>
    </row>
    <row r="145" spans="1:38">
      <c r="C145" t="s">
        <v>148</v>
      </c>
    </row>
    <row r="146" spans="1:38">
      <c r="C146" t="s">
        <v>149</v>
      </c>
    </row>
    <row r="148" spans="1:38">
      <c r="D148" s="3"/>
      <c r="F148" t="s">
        <v>150</v>
      </c>
      <c r="AL148" s="10">
        <v>0</v>
      </c>
    </row>
    <row r="149" spans="1:38">
      <c r="D149" s="3"/>
      <c r="F149" t="s">
        <v>151</v>
      </c>
    </row>
    <row r="150" spans="1:38">
      <c r="D150" s="3"/>
      <c r="F150" t="s">
        <v>74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t="s">
        <v>75</v>
      </c>
    </row>
    <row r="152" spans="1:38">
      <c r="A152" t="s">
        <v>153</v>
      </c>
      <c r="C152" t="s">
        <v>152</v>
      </c>
    </row>
    <row r="154" spans="1:38">
      <c r="D154" s="3"/>
      <c r="F154" t="s">
        <v>102</v>
      </c>
      <c r="AL154" s="10">
        <v>0</v>
      </c>
    </row>
    <row r="155" spans="1:38">
      <c r="D155" s="3"/>
      <c r="F155" t="s">
        <v>103</v>
      </c>
    </row>
    <row r="157" spans="1:38">
      <c r="C157" t="s">
        <v>154</v>
      </c>
    </row>
    <row r="158" spans="1:38">
      <c r="C158" t="s">
        <v>155</v>
      </c>
    </row>
    <row r="160" spans="1:38">
      <c r="D160" s="3"/>
      <c r="F160" t="s">
        <v>156</v>
      </c>
      <c r="V160" s="5" t="s">
        <v>157</v>
      </c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t="s">
        <v>75</v>
      </c>
      <c r="AL160" s="10" t="b">
        <v>0</v>
      </c>
    </row>
    <row r="161" spans="1:38">
      <c r="D161" s="3"/>
      <c r="F161" t="s">
        <v>74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t="s">
        <v>75</v>
      </c>
      <c r="AL161" s="10" t="b">
        <v>0</v>
      </c>
    </row>
    <row r="163" spans="1:38">
      <c r="A163" t="s">
        <v>158</v>
      </c>
      <c r="C163" t="s">
        <v>159</v>
      </c>
    </row>
    <row r="164" spans="1:38">
      <c r="C164" t="s">
        <v>160</v>
      </c>
    </row>
    <row r="165" spans="1:38">
      <c r="C165" t="s">
        <v>161</v>
      </c>
    </row>
    <row r="166" spans="1:38">
      <c r="C166" t="s">
        <v>162</v>
      </c>
    </row>
    <row r="168" spans="1:38">
      <c r="D168" s="3"/>
      <c r="F168" t="s">
        <v>102</v>
      </c>
      <c r="AL168" s="10">
        <v>0</v>
      </c>
    </row>
    <row r="169" spans="1:38">
      <c r="D169" s="3"/>
      <c r="F169" t="s">
        <v>103</v>
      </c>
    </row>
    <row r="171" spans="1:38">
      <c r="C171" t="s">
        <v>163</v>
      </c>
    </row>
    <row r="172" spans="1:38">
      <c r="C172" t="s">
        <v>164</v>
      </c>
    </row>
    <row r="174" spans="1:38">
      <c r="A174" t="s">
        <v>165</v>
      </c>
      <c r="C174" t="s">
        <v>166</v>
      </c>
    </row>
    <row r="175" spans="1:38">
      <c r="C175" t="s">
        <v>167</v>
      </c>
    </row>
    <row r="176" spans="1:38">
      <c r="C176" t="s">
        <v>168</v>
      </c>
    </row>
    <row r="178" spans="1:38">
      <c r="D178" s="3"/>
      <c r="F178" t="s">
        <v>102</v>
      </c>
      <c r="AL178" s="10">
        <v>0</v>
      </c>
    </row>
    <row r="179" spans="1:38">
      <c r="D179" s="3"/>
      <c r="F179" t="s">
        <v>103</v>
      </c>
    </row>
    <row r="181" spans="1:38">
      <c r="C181" t="s">
        <v>163</v>
      </c>
    </row>
    <row r="182" spans="1:38">
      <c r="C182" t="s">
        <v>239</v>
      </c>
    </row>
    <row r="184" spans="1:38">
      <c r="A184" t="s">
        <v>169</v>
      </c>
      <c r="C184" t="s">
        <v>170</v>
      </c>
    </row>
    <row r="186" spans="1:38">
      <c r="D186" s="3"/>
      <c r="F186" t="s">
        <v>102</v>
      </c>
      <c r="AL186" s="10">
        <v>0</v>
      </c>
    </row>
    <row r="187" spans="1:38">
      <c r="D187" s="3"/>
      <c r="F187" t="s">
        <v>103</v>
      </c>
    </row>
    <row r="189" spans="1:38">
      <c r="C189" t="s">
        <v>171</v>
      </c>
    </row>
    <row r="190" spans="1:38">
      <c r="C190" t="s">
        <v>172</v>
      </c>
    </row>
    <row r="192" spans="1:38">
      <c r="D192" s="3"/>
      <c r="F192" s="4" t="s">
        <v>113</v>
      </c>
      <c r="H192" t="s">
        <v>188</v>
      </c>
      <c r="AL192" s="10" t="b">
        <v>0</v>
      </c>
    </row>
    <row r="193" spans="4:38">
      <c r="D193" s="3"/>
      <c r="F193" s="4" t="s">
        <v>116</v>
      </c>
      <c r="H193" t="s">
        <v>189</v>
      </c>
      <c r="AL193" s="10" t="b">
        <v>0</v>
      </c>
    </row>
    <row r="194" spans="4:38">
      <c r="D194" s="3"/>
      <c r="F194" s="4" t="s">
        <v>120</v>
      </c>
      <c r="H194" t="s">
        <v>190</v>
      </c>
      <c r="AL194" s="10" t="b">
        <v>0</v>
      </c>
    </row>
    <row r="195" spans="4:38">
      <c r="D195" s="3"/>
      <c r="F195" s="4" t="s">
        <v>121</v>
      </c>
      <c r="H195" t="s">
        <v>191</v>
      </c>
      <c r="AL195" s="10" t="b">
        <v>0</v>
      </c>
    </row>
    <row r="196" spans="4:38">
      <c r="D196" s="3"/>
      <c r="F196" s="4" t="s">
        <v>122</v>
      </c>
      <c r="H196" t="s">
        <v>192</v>
      </c>
      <c r="AL196" s="10" t="b">
        <v>0</v>
      </c>
    </row>
    <row r="197" spans="4:38">
      <c r="D197" s="3"/>
      <c r="F197" s="4" t="s">
        <v>123</v>
      </c>
      <c r="H197" t="s">
        <v>193</v>
      </c>
      <c r="AL197" s="10" t="b">
        <v>0</v>
      </c>
    </row>
    <row r="198" spans="4:38">
      <c r="D198" s="3"/>
      <c r="F198" s="4" t="s">
        <v>124</v>
      </c>
      <c r="H198" t="s">
        <v>194</v>
      </c>
    </row>
    <row r="199" spans="4:38">
      <c r="D199" s="3"/>
      <c r="F199" s="4" t="s">
        <v>125</v>
      </c>
      <c r="H199" t="s">
        <v>195</v>
      </c>
    </row>
    <row r="200" spans="4:38">
      <c r="D200" s="3"/>
      <c r="F200" s="4" t="s">
        <v>173</v>
      </c>
      <c r="H200" t="s">
        <v>196</v>
      </c>
    </row>
    <row r="201" spans="4:38">
      <c r="D201" s="3"/>
      <c r="F201" s="4" t="s">
        <v>174</v>
      </c>
      <c r="H201" t="s">
        <v>197</v>
      </c>
    </row>
    <row r="202" spans="4:38">
      <c r="D202" s="3"/>
      <c r="F202" s="4" t="s">
        <v>175</v>
      </c>
      <c r="H202" t="s">
        <v>198</v>
      </c>
    </row>
    <row r="203" spans="4:38">
      <c r="D203" s="3"/>
      <c r="F203" s="4" t="s">
        <v>176</v>
      </c>
      <c r="H203" t="s">
        <v>199</v>
      </c>
    </row>
    <row r="204" spans="4:38">
      <c r="D204" s="3"/>
      <c r="F204" s="4" t="s">
        <v>177</v>
      </c>
      <c r="H204" t="s">
        <v>200</v>
      </c>
    </row>
    <row r="205" spans="4:38">
      <c r="D205" s="3"/>
      <c r="F205" s="4" t="s">
        <v>178</v>
      </c>
      <c r="H205" t="s">
        <v>201</v>
      </c>
      <c r="AL205" s="10" t="b">
        <v>0</v>
      </c>
    </row>
    <row r="206" spans="4:38">
      <c r="D206" s="3"/>
      <c r="F206" s="4" t="s">
        <v>179</v>
      </c>
      <c r="H206" t="s">
        <v>202</v>
      </c>
    </row>
    <row r="207" spans="4:38">
      <c r="F207" s="4"/>
      <c r="H207" t="s">
        <v>203</v>
      </c>
    </row>
    <row r="208" spans="4:38">
      <c r="D208" s="3"/>
      <c r="F208" s="4" t="s">
        <v>180</v>
      </c>
      <c r="H208" t="s">
        <v>204</v>
      </c>
      <c r="AL208" s="10" t="b">
        <v>0</v>
      </c>
    </row>
    <row r="209" spans="1:38">
      <c r="D209" s="3"/>
      <c r="F209" s="4" t="s">
        <v>181</v>
      </c>
      <c r="H209" t="s">
        <v>205</v>
      </c>
      <c r="AL209" s="10" t="b">
        <v>0</v>
      </c>
    </row>
    <row r="210" spans="1:38">
      <c r="D210" s="3"/>
      <c r="F210" s="4" t="s">
        <v>182</v>
      </c>
      <c r="H210" t="s">
        <v>206</v>
      </c>
    </row>
    <row r="211" spans="1:38">
      <c r="D211" s="3"/>
      <c r="F211" s="4" t="s">
        <v>183</v>
      </c>
      <c r="H211" t="s">
        <v>208</v>
      </c>
    </row>
    <row r="212" spans="1:38">
      <c r="D212" s="4"/>
      <c r="F212" s="4"/>
      <c r="H212" t="s">
        <v>207</v>
      </c>
    </row>
    <row r="213" spans="1:38">
      <c r="D213" s="3"/>
      <c r="F213" s="4" t="s">
        <v>184</v>
      </c>
      <c r="H213" t="s">
        <v>209</v>
      </c>
    </row>
    <row r="214" spans="1:38">
      <c r="D214" s="3"/>
      <c r="F214" s="4" t="s">
        <v>185</v>
      </c>
      <c r="H214" t="s">
        <v>210</v>
      </c>
    </row>
    <row r="215" spans="1:38">
      <c r="D215" s="3"/>
      <c r="F215" s="4" t="s">
        <v>186</v>
      </c>
      <c r="H215" t="s">
        <v>211</v>
      </c>
    </row>
    <row r="216" spans="1:38">
      <c r="D216" s="3"/>
      <c r="F216" s="4" t="s">
        <v>187</v>
      </c>
      <c r="H216" t="s">
        <v>212</v>
      </c>
      <c r="AL216" s="10" t="b">
        <v>0</v>
      </c>
    </row>
    <row r="218" spans="1:38">
      <c r="A218" t="s">
        <v>213</v>
      </c>
      <c r="C218" t="s">
        <v>214</v>
      </c>
    </row>
    <row r="219" spans="1:38">
      <c r="C219" t="s">
        <v>215</v>
      </c>
    </row>
    <row r="220" spans="1:38">
      <c r="C220" t="s">
        <v>216</v>
      </c>
    </row>
    <row r="221" spans="1:38">
      <c r="C221" t="s">
        <v>217</v>
      </c>
    </row>
    <row r="223" spans="1:38">
      <c r="D223" s="19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1:38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4:34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</sheetData>
  <sheetProtection sheet="1" objects="1" scenarios="1"/>
  <mergeCells count="30">
    <mergeCell ref="D46:AH46"/>
    <mergeCell ref="W141:AB141"/>
    <mergeCell ref="W142:AB142"/>
    <mergeCell ref="H161:AH161"/>
    <mergeCell ref="D223:AH225"/>
    <mergeCell ref="H86:AH86"/>
    <mergeCell ref="W138:AB138"/>
    <mergeCell ref="W139:AB139"/>
    <mergeCell ref="O88:AH88"/>
    <mergeCell ref="A1:AI1"/>
    <mergeCell ref="K11:AH11"/>
    <mergeCell ref="K7:AH7"/>
    <mergeCell ref="K5:AH5"/>
    <mergeCell ref="K3:AH3"/>
    <mergeCell ref="AP2:AS2"/>
    <mergeCell ref="H150:AH150"/>
    <mergeCell ref="W160:AH160"/>
    <mergeCell ref="M77:AH77"/>
    <mergeCell ref="M78:AH78"/>
    <mergeCell ref="K13:AH13"/>
    <mergeCell ref="K15:AH15"/>
    <mergeCell ref="K17:AH17"/>
    <mergeCell ref="K19:AH19"/>
    <mergeCell ref="K21:AH21"/>
    <mergeCell ref="K23:AH23"/>
    <mergeCell ref="A38:AI38"/>
    <mergeCell ref="H55:AH55"/>
    <mergeCell ref="H64:AH64"/>
    <mergeCell ref="H75:AH75"/>
    <mergeCell ref="M42:AH42"/>
  </mergeCells>
  <phoneticPr fontId="18"/>
  <dataValidations count="1">
    <dataValidation type="decimal" operator="greaterThanOrEqual" allowBlank="1" showInputMessage="1" showErrorMessage="1" sqref="W138:AB139 W141:AB142" xr:uid="{FAC05DE3-8C6E-4915-9919-085A177EB1DF}">
      <formula1>0</formula1>
    </dataValidation>
  </dataValidations>
  <pageMargins left="0.7" right="0.7" top="0.75" bottom="0.75" header="0.3" footer="0.3"/>
  <pageSetup paperSize="9" fitToHeight="0" orientation="landscape" r:id="rId1"/>
  <rowBreaks count="10" manualBreakCount="10">
    <brk id="24" max="34" man="1"/>
    <brk id="37" max="34" man="1"/>
    <brk id="56" max="34" man="1"/>
    <brk id="79" max="34" man="1"/>
    <brk id="98" max="34" man="1"/>
    <brk id="120" max="34" man="1"/>
    <brk id="143" max="34" man="1"/>
    <brk id="162" max="34" man="1"/>
    <brk id="183" max="34" man="1"/>
    <brk id="20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Group Box 8">
              <controlPr defaultSize="0" autoFill="0" autoPict="0">
                <anchor moveWithCells="1">
                  <from>
                    <xdr:col>2</xdr:col>
                    <xdr:colOff>161925</xdr:colOff>
                    <xdr:row>50</xdr:row>
                    <xdr:rowOff>161925</xdr:rowOff>
                  </from>
                  <to>
                    <xdr:col>4</xdr:col>
                    <xdr:colOff>123825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Option Button 9">
              <controlPr defaultSize="0" autoFill="0" autoLine="0" autoPict="0">
                <anchor>
                  <from>
                    <xdr:col>3</xdr:col>
                    <xdr:colOff>28575</xdr:colOff>
                    <xdr:row>50</xdr:row>
                    <xdr:rowOff>238125</xdr:rowOff>
                  </from>
                  <to>
                    <xdr:col>4</xdr:col>
                    <xdr:colOff>28575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Option Button 10">
              <controlPr defaultSize="0" autoFill="0" autoLine="0" autoPict="0">
                <anchor>
                  <from>
                    <xdr:col>3</xdr:col>
                    <xdr:colOff>28575</xdr:colOff>
                    <xdr:row>51</xdr:row>
                    <xdr:rowOff>228600</xdr:rowOff>
                  </from>
                  <to>
                    <xdr:col>4</xdr:col>
                    <xdr:colOff>28575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Option Button 11">
              <controlPr defaultSize="0" autoFill="0" autoLine="0" autoPict="0">
                <anchor>
                  <from>
                    <xdr:col>3</xdr:col>
                    <xdr:colOff>28575</xdr:colOff>
                    <xdr:row>52</xdr:row>
                    <xdr:rowOff>219075</xdr:rowOff>
                  </from>
                  <to>
                    <xdr:col>4</xdr:col>
                    <xdr:colOff>28575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Option Button 12">
              <controlPr defaultSize="0" autoFill="0" autoLine="0" autoPict="0">
                <anchor>
                  <from>
                    <xdr:col>3</xdr:col>
                    <xdr:colOff>28575</xdr:colOff>
                    <xdr:row>53</xdr:row>
                    <xdr:rowOff>209550</xdr:rowOff>
                  </from>
                  <to>
                    <xdr:col>4</xdr:col>
                    <xdr:colOff>28575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>
                  <from>
                    <xdr:col>3</xdr:col>
                    <xdr:colOff>19050</xdr:colOff>
                    <xdr:row>116</xdr:row>
                    <xdr:rowOff>0</xdr:rowOff>
                  </from>
                  <to>
                    <xdr:col>4</xdr:col>
                    <xdr:colOff>19050</xdr:colOff>
                    <xdr:row>116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>
                  <from>
                    <xdr:col>3</xdr:col>
                    <xdr:colOff>19050</xdr:colOff>
                    <xdr:row>117</xdr:row>
                    <xdr:rowOff>228600</xdr:rowOff>
                  </from>
                  <to>
                    <xdr:col>4</xdr:col>
                    <xdr:colOff>19050</xdr:colOff>
                    <xdr:row>118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>
                  <from>
                    <xdr:col>3</xdr:col>
                    <xdr:colOff>19050</xdr:colOff>
                    <xdr:row>118</xdr:row>
                    <xdr:rowOff>228600</xdr:rowOff>
                  </from>
                  <to>
                    <xdr:col>4</xdr:col>
                    <xdr:colOff>19050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>
                  <from>
                    <xdr:col>3</xdr:col>
                    <xdr:colOff>19050</xdr:colOff>
                    <xdr:row>119</xdr:row>
                    <xdr:rowOff>228600</xdr:rowOff>
                  </from>
                  <to>
                    <xdr:col>4</xdr:col>
                    <xdr:colOff>19050</xdr:colOff>
                    <xdr:row>120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>
                  <from>
                    <xdr:col>3</xdr:col>
                    <xdr:colOff>19050</xdr:colOff>
                    <xdr:row>120</xdr:row>
                    <xdr:rowOff>228600</xdr:rowOff>
                  </from>
                  <to>
                    <xdr:col>4</xdr:col>
                    <xdr:colOff>19050</xdr:colOff>
                    <xdr:row>121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>
                  <from>
                    <xdr:col>3</xdr:col>
                    <xdr:colOff>19050</xdr:colOff>
                    <xdr:row>121</xdr:row>
                    <xdr:rowOff>219075</xdr:rowOff>
                  </from>
                  <to>
                    <xdr:col>4</xdr:col>
                    <xdr:colOff>19050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>
                  <from>
                    <xdr:col>3</xdr:col>
                    <xdr:colOff>19050</xdr:colOff>
                    <xdr:row>122</xdr:row>
                    <xdr:rowOff>219075</xdr:rowOff>
                  </from>
                  <to>
                    <xdr:col>4</xdr:col>
                    <xdr:colOff>19050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>
                  <from>
                    <xdr:col>3</xdr:col>
                    <xdr:colOff>19050</xdr:colOff>
                    <xdr:row>123</xdr:row>
                    <xdr:rowOff>219075</xdr:rowOff>
                  </from>
                  <to>
                    <xdr:col>4</xdr:col>
                    <xdr:colOff>19050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Group Box 31">
              <controlPr defaultSize="0" autoFill="0" autoPict="0">
                <anchor moveWithCells="1">
                  <from>
                    <xdr:col>2</xdr:col>
                    <xdr:colOff>161925</xdr:colOff>
                    <xdr:row>81</xdr:row>
                    <xdr:rowOff>161925</xdr:rowOff>
                  </from>
                  <to>
                    <xdr:col>4</xdr:col>
                    <xdr:colOff>123825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Option Button 32">
              <controlPr defaultSize="0" autoFill="0" autoLine="0" autoPict="0">
                <anchor>
                  <from>
                    <xdr:col>3</xdr:col>
                    <xdr:colOff>28575</xdr:colOff>
                    <xdr:row>81</xdr:row>
                    <xdr:rowOff>219075</xdr:rowOff>
                  </from>
                  <to>
                    <xdr:col>4</xdr:col>
                    <xdr:colOff>28575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Option Button 33">
              <controlPr defaultSize="0" autoFill="0" autoLine="0" autoPict="0">
                <anchor moveWithCells="1">
                  <from>
                    <xdr:col>3</xdr:col>
                    <xdr:colOff>28575</xdr:colOff>
                    <xdr:row>82</xdr:row>
                    <xdr:rowOff>209550</xdr:rowOff>
                  </from>
                  <to>
                    <xdr:col>4</xdr:col>
                    <xdr:colOff>28575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Option Button 34">
              <controlPr defaultSize="0" autoFill="0" autoLine="0" autoPict="0">
                <anchor moveWithCells="1">
                  <from>
                    <xdr:col>3</xdr:col>
                    <xdr:colOff>28575</xdr:colOff>
                    <xdr:row>83</xdr:row>
                    <xdr:rowOff>209550</xdr:rowOff>
                  </from>
                  <to>
                    <xdr:col>4</xdr:col>
                    <xdr:colOff>28575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Option Button 35">
              <controlPr defaultSize="0" autoFill="0" autoLine="0" autoPict="0">
                <anchor moveWithCells="1">
                  <from>
                    <xdr:col>3</xdr:col>
                    <xdr:colOff>28575</xdr:colOff>
                    <xdr:row>84</xdr:row>
                    <xdr:rowOff>200025</xdr:rowOff>
                  </from>
                  <to>
                    <xdr:col>4</xdr:col>
                    <xdr:colOff>28575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" name="Group Box 41">
              <controlPr defaultSize="0" autoFill="0" autoPict="0">
                <anchor moveWithCells="1">
                  <from>
                    <xdr:col>2</xdr:col>
                    <xdr:colOff>180975</xdr:colOff>
                    <xdr:row>91</xdr:row>
                    <xdr:rowOff>171450</xdr:rowOff>
                  </from>
                  <to>
                    <xdr:col>4</xdr:col>
                    <xdr:colOff>104775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3" name="Check Box 50">
              <controlPr defaultSize="0" autoFill="0" autoLine="0" autoPict="0">
                <anchor>
                  <from>
                    <xdr:col>3</xdr:col>
                    <xdr:colOff>19050</xdr:colOff>
                    <xdr:row>136</xdr:row>
                    <xdr:rowOff>0</xdr:rowOff>
                  </from>
                  <to>
                    <xdr:col>4</xdr:col>
                    <xdr:colOff>19050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4" name="Check Box 51">
              <controlPr defaultSize="0" autoFill="0" autoLine="0" autoPict="0">
                <anchor>
                  <from>
                    <xdr:col>3</xdr:col>
                    <xdr:colOff>19050</xdr:colOff>
                    <xdr:row>137</xdr:row>
                    <xdr:rowOff>238125</xdr:rowOff>
                  </from>
                  <to>
                    <xdr:col>4</xdr:col>
                    <xdr:colOff>19050</xdr:colOff>
                    <xdr:row>138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>
                  <from>
                    <xdr:col>3</xdr:col>
                    <xdr:colOff>19050</xdr:colOff>
                    <xdr:row>138</xdr:row>
                    <xdr:rowOff>238125</xdr:rowOff>
                  </from>
                  <to>
                    <xdr:col>4</xdr:col>
                    <xdr:colOff>19050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140</xdr:row>
                    <xdr:rowOff>228600</xdr:rowOff>
                  </from>
                  <to>
                    <xdr:col>4</xdr:col>
                    <xdr:colOff>19050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7" name="Check Box 54">
              <controlPr defaultSize="0" autoFill="0" autoLine="0" autoPict="0">
                <anchor>
                  <from>
                    <xdr:col>3</xdr:col>
                    <xdr:colOff>19050</xdr:colOff>
                    <xdr:row>140</xdr:row>
                    <xdr:rowOff>228600</xdr:rowOff>
                  </from>
                  <to>
                    <xdr:col>4</xdr:col>
                    <xdr:colOff>19050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8" name="Check Box 79">
              <controlPr defaultSize="0" autoFill="0" autoLine="0" autoPict="0">
                <anchor>
                  <from>
                    <xdr:col>3</xdr:col>
                    <xdr:colOff>19050</xdr:colOff>
                    <xdr:row>158</xdr:row>
                    <xdr:rowOff>219075</xdr:rowOff>
                  </from>
                  <to>
                    <xdr:col>4</xdr:col>
                    <xdr:colOff>19050</xdr:colOff>
                    <xdr:row>159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9" name="Check Box 80">
              <controlPr defaultSize="0" autoFill="0" autoLine="0" autoPict="0">
                <anchor>
                  <from>
                    <xdr:col>3</xdr:col>
                    <xdr:colOff>19050</xdr:colOff>
                    <xdr:row>159</xdr:row>
                    <xdr:rowOff>219075</xdr:rowOff>
                  </from>
                  <to>
                    <xdr:col>4</xdr:col>
                    <xdr:colOff>19050</xdr:colOff>
                    <xdr:row>160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0" name="Check Box 92">
              <controlPr defaultSize="0" autoFill="0" autoLine="0" autoPict="0">
                <anchor moveWithCells="1">
                  <from>
                    <xdr:col>2</xdr:col>
                    <xdr:colOff>228600</xdr:colOff>
                    <xdr:row>190</xdr:row>
                    <xdr:rowOff>219075</xdr:rowOff>
                  </from>
                  <to>
                    <xdr:col>4</xdr:col>
                    <xdr:colOff>38100</xdr:colOff>
                    <xdr:row>191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2</xdr:col>
                    <xdr:colOff>228600</xdr:colOff>
                    <xdr:row>191</xdr:row>
                    <xdr:rowOff>209550</xdr:rowOff>
                  </from>
                  <to>
                    <xdr:col>4</xdr:col>
                    <xdr:colOff>38100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2</xdr:col>
                    <xdr:colOff>228600</xdr:colOff>
                    <xdr:row>192</xdr:row>
                    <xdr:rowOff>209550</xdr:rowOff>
                  </from>
                  <to>
                    <xdr:col>4</xdr:col>
                    <xdr:colOff>38100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2</xdr:col>
                    <xdr:colOff>228600</xdr:colOff>
                    <xdr:row>193</xdr:row>
                    <xdr:rowOff>209550</xdr:rowOff>
                  </from>
                  <to>
                    <xdr:col>4</xdr:col>
                    <xdr:colOff>38100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2</xdr:col>
                    <xdr:colOff>228600</xdr:colOff>
                    <xdr:row>194</xdr:row>
                    <xdr:rowOff>209550</xdr:rowOff>
                  </from>
                  <to>
                    <xdr:col>4</xdr:col>
                    <xdr:colOff>38100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2</xdr:col>
                    <xdr:colOff>228600</xdr:colOff>
                    <xdr:row>195</xdr:row>
                    <xdr:rowOff>209550</xdr:rowOff>
                  </from>
                  <to>
                    <xdr:col>4</xdr:col>
                    <xdr:colOff>38100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2</xdr:col>
                    <xdr:colOff>228600</xdr:colOff>
                    <xdr:row>196</xdr:row>
                    <xdr:rowOff>219075</xdr:rowOff>
                  </from>
                  <to>
                    <xdr:col>4</xdr:col>
                    <xdr:colOff>38100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7" name="Check Box 99">
              <controlPr defaultSize="0" autoFill="0" autoLine="0" autoPict="0">
                <anchor moveWithCells="1">
                  <from>
                    <xdr:col>2</xdr:col>
                    <xdr:colOff>228600</xdr:colOff>
                    <xdr:row>197</xdr:row>
                    <xdr:rowOff>219075</xdr:rowOff>
                  </from>
                  <to>
                    <xdr:col>4</xdr:col>
                    <xdr:colOff>38100</xdr:colOff>
                    <xdr:row>198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8" name="Check Box 100">
              <controlPr defaultSize="0" autoFill="0" autoLine="0" autoPict="0">
                <anchor moveWithCells="1">
                  <from>
                    <xdr:col>2</xdr:col>
                    <xdr:colOff>228600</xdr:colOff>
                    <xdr:row>198</xdr:row>
                    <xdr:rowOff>219075</xdr:rowOff>
                  </from>
                  <to>
                    <xdr:col>4</xdr:col>
                    <xdr:colOff>38100</xdr:colOff>
                    <xdr:row>199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9" name="Check Box 101">
              <controlPr defaultSize="0" autoFill="0" autoLine="0" autoPict="0">
                <anchor moveWithCells="1">
                  <from>
                    <xdr:col>2</xdr:col>
                    <xdr:colOff>228600</xdr:colOff>
                    <xdr:row>199</xdr:row>
                    <xdr:rowOff>228600</xdr:rowOff>
                  </from>
                  <to>
                    <xdr:col>4</xdr:col>
                    <xdr:colOff>38100</xdr:colOff>
                    <xdr:row>200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0" name="Check Box 102">
              <controlPr defaultSize="0" autoFill="0" autoLine="0" autoPict="0">
                <anchor moveWithCells="1">
                  <from>
                    <xdr:col>2</xdr:col>
                    <xdr:colOff>228600</xdr:colOff>
                    <xdr:row>200</xdr:row>
                    <xdr:rowOff>219075</xdr:rowOff>
                  </from>
                  <to>
                    <xdr:col>4</xdr:col>
                    <xdr:colOff>38100</xdr:colOff>
                    <xdr:row>201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1" name="Check Box 103">
              <controlPr defaultSize="0" autoFill="0" autoLine="0" autoPict="0">
                <anchor moveWithCells="1">
                  <from>
                    <xdr:col>2</xdr:col>
                    <xdr:colOff>228600</xdr:colOff>
                    <xdr:row>201</xdr:row>
                    <xdr:rowOff>228600</xdr:rowOff>
                  </from>
                  <to>
                    <xdr:col>4</xdr:col>
                    <xdr:colOff>38100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2" name="Check Box 104">
              <controlPr defaultSize="0" autoFill="0" autoLine="0" autoPict="0">
                <anchor moveWithCells="1">
                  <from>
                    <xdr:col>2</xdr:col>
                    <xdr:colOff>228600</xdr:colOff>
                    <xdr:row>202</xdr:row>
                    <xdr:rowOff>228600</xdr:rowOff>
                  </from>
                  <to>
                    <xdr:col>4</xdr:col>
                    <xdr:colOff>38100</xdr:colOff>
                    <xdr:row>203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3" name="Check Box 105">
              <controlPr defaultSize="0" autoFill="0" autoLine="0" autoPict="0">
                <anchor moveWithCells="1">
                  <from>
                    <xdr:col>2</xdr:col>
                    <xdr:colOff>228600</xdr:colOff>
                    <xdr:row>203</xdr:row>
                    <xdr:rowOff>228600</xdr:rowOff>
                  </from>
                  <to>
                    <xdr:col>4</xdr:col>
                    <xdr:colOff>38100</xdr:colOff>
                    <xdr:row>204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4" name="Check Box 106">
              <controlPr defaultSize="0" autoFill="0" autoLine="0" autoPict="0">
                <anchor moveWithCells="1">
                  <from>
                    <xdr:col>2</xdr:col>
                    <xdr:colOff>228600</xdr:colOff>
                    <xdr:row>204</xdr:row>
                    <xdr:rowOff>228600</xdr:rowOff>
                  </from>
                  <to>
                    <xdr:col>4</xdr:col>
                    <xdr:colOff>38100</xdr:colOff>
                    <xdr:row>205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5" name="Check Box 107">
              <controlPr defaultSize="0" autoFill="0" autoLine="0" autoPict="0">
                <anchor moveWithCells="1">
                  <from>
                    <xdr:col>2</xdr:col>
                    <xdr:colOff>228600</xdr:colOff>
                    <xdr:row>206</xdr:row>
                    <xdr:rowOff>228600</xdr:rowOff>
                  </from>
                  <to>
                    <xdr:col>4</xdr:col>
                    <xdr:colOff>38100</xdr:colOff>
                    <xdr:row>207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6" name="Check Box 108">
              <controlPr defaultSize="0" autoFill="0" autoLine="0" autoPict="0">
                <anchor moveWithCells="1">
                  <from>
                    <xdr:col>2</xdr:col>
                    <xdr:colOff>228600</xdr:colOff>
                    <xdr:row>207</xdr:row>
                    <xdr:rowOff>228600</xdr:rowOff>
                  </from>
                  <to>
                    <xdr:col>4</xdr:col>
                    <xdr:colOff>38100</xdr:colOff>
                    <xdr:row>208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7" name="Check Box 109">
              <controlPr defaultSize="0" autoFill="0" autoLine="0" autoPict="0">
                <anchor moveWithCells="1">
                  <from>
                    <xdr:col>2</xdr:col>
                    <xdr:colOff>228600</xdr:colOff>
                    <xdr:row>208</xdr:row>
                    <xdr:rowOff>238125</xdr:rowOff>
                  </from>
                  <to>
                    <xdr:col>4</xdr:col>
                    <xdr:colOff>38100</xdr:colOff>
                    <xdr:row>209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8" name="Check Box 110">
              <controlPr defaultSize="0" autoFill="0" autoLine="0" autoPict="0">
                <anchor moveWithCells="1">
                  <from>
                    <xdr:col>2</xdr:col>
                    <xdr:colOff>228600</xdr:colOff>
                    <xdr:row>210</xdr:row>
                    <xdr:rowOff>9525</xdr:rowOff>
                  </from>
                  <to>
                    <xdr:col>4</xdr:col>
                    <xdr:colOff>38100</xdr:colOff>
                    <xdr:row>211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9" name="Check Box 111">
              <controlPr defaultSize="0" autoFill="0" autoLine="0" autoPict="0">
                <anchor moveWithCells="1">
                  <from>
                    <xdr:col>2</xdr:col>
                    <xdr:colOff>228600</xdr:colOff>
                    <xdr:row>212</xdr:row>
                    <xdr:rowOff>0</xdr:rowOff>
                  </from>
                  <to>
                    <xdr:col>4</xdr:col>
                    <xdr:colOff>38100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0" name="Check Box 112">
              <controlPr defaultSize="0" autoFill="0" autoLine="0" autoPict="0">
                <anchor moveWithCells="1">
                  <from>
                    <xdr:col>2</xdr:col>
                    <xdr:colOff>228600</xdr:colOff>
                    <xdr:row>213</xdr:row>
                    <xdr:rowOff>9525</xdr:rowOff>
                  </from>
                  <to>
                    <xdr:col>4</xdr:col>
                    <xdr:colOff>38100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1" name="Check Box 113">
              <controlPr defaultSize="0" autoFill="0" autoLine="0" autoPict="0">
                <anchor moveWithCells="1">
                  <from>
                    <xdr:col>2</xdr:col>
                    <xdr:colOff>228600</xdr:colOff>
                    <xdr:row>214</xdr:row>
                    <xdr:rowOff>9525</xdr:rowOff>
                  </from>
                  <to>
                    <xdr:col>4</xdr:col>
                    <xdr:colOff>38100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2" name="Check Box 114">
              <controlPr defaultSize="0" autoFill="0" autoLine="0" autoPict="0">
                <anchor moveWithCells="1">
                  <from>
                    <xdr:col>2</xdr:col>
                    <xdr:colOff>228600</xdr:colOff>
                    <xdr:row>214</xdr:row>
                    <xdr:rowOff>238125</xdr:rowOff>
                  </from>
                  <to>
                    <xdr:col>4</xdr:col>
                    <xdr:colOff>38100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3" name="Option Button 119">
              <controlPr defaultSize="0" autoFill="0" autoLine="0" autoPict="0">
                <anchor>
                  <from>
                    <xdr:col>3</xdr:col>
                    <xdr:colOff>28575</xdr:colOff>
                    <xdr:row>102</xdr:row>
                    <xdr:rowOff>38100</xdr:rowOff>
                  </from>
                  <to>
                    <xdr:col>4</xdr:col>
                    <xdr:colOff>9525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4" name="Option Button 120">
              <controlPr defaultSize="0" autoFill="0" autoLine="0" autoPict="0">
                <anchor>
                  <from>
                    <xdr:col>3</xdr:col>
                    <xdr:colOff>28575</xdr:colOff>
                    <xdr:row>103</xdr:row>
                    <xdr:rowOff>19050</xdr:rowOff>
                  </from>
                  <to>
                    <xdr:col>4</xdr:col>
                    <xdr:colOff>9525</xdr:colOff>
                    <xdr:row>103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5" name="Group Box 121">
              <controlPr defaultSize="0" autoFill="0" autoPict="0">
                <anchor moveWithCells="1">
                  <from>
                    <xdr:col>2</xdr:col>
                    <xdr:colOff>171450</xdr:colOff>
                    <xdr:row>101</xdr:row>
                    <xdr:rowOff>180975</xdr:rowOff>
                  </from>
                  <to>
                    <xdr:col>4</xdr:col>
                    <xdr:colOff>104775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6" name="Option Button 123">
              <controlPr defaultSize="0" autoFill="0" autoLine="0" autoPict="0">
                <anchor>
                  <from>
                    <xdr:col>3</xdr:col>
                    <xdr:colOff>28575</xdr:colOff>
                    <xdr:row>110</xdr:row>
                    <xdr:rowOff>38100</xdr:rowOff>
                  </from>
                  <to>
                    <xdr:col>4</xdr:col>
                    <xdr:colOff>9525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7" name="Option Button 124">
              <controlPr defaultSize="0" autoFill="0" autoLine="0" autoPict="0">
                <anchor>
                  <from>
                    <xdr:col>3</xdr:col>
                    <xdr:colOff>28575</xdr:colOff>
                    <xdr:row>111</xdr:row>
                    <xdr:rowOff>19050</xdr:rowOff>
                  </from>
                  <to>
                    <xdr:col>4</xdr:col>
                    <xdr:colOff>9525</xdr:colOff>
                    <xdr:row>111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8" name="Group Box 125">
              <controlPr defaultSize="0" autoFill="0" autoPict="0">
                <anchor moveWithCells="1">
                  <from>
                    <xdr:col>2</xdr:col>
                    <xdr:colOff>161925</xdr:colOff>
                    <xdr:row>109</xdr:row>
                    <xdr:rowOff>180975</xdr:rowOff>
                  </from>
                  <to>
                    <xdr:col>4</xdr:col>
                    <xdr:colOff>114300</xdr:colOff>
                    <xdr:row>112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Option Button 127">
              <controlPr defaultSize="0" autoFill="0" autoLine="0" autoPict="0">
                <anchor>
                  <from>
                    <xdr:col>3</xdr:col>
                    <xdr:colOff>19050</xdr:colOff>
                    <xdr:row>130</xdr:row>
                    <xdr:rowOff>28575</xdr:rowOff>
                  </from>
                  <to>
                    <xdr:col>4</xdr:col>
                    <xdr:colOff>9525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Option Button 128">
              <controlPr defaultSize="0" autoFill="0" autoLine="0" autoPict="0">
                <anchor>
                  <from>
                    <xdr:col>3</xdr:col>
                    <xdr:colOff>19050</xdr:colOff>
                    <xdr:row>131</xdr:row>
                    <xdr:rowOff>9525</xdr:rowOff>
                  </from>
                  <to>
                    <xdr:col>4</xdr:col>
                    <xdr:colOff>9525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1" name="Group Box 129">
              <controlPr defaultSize="0" autoFill="0" autoPict="0">
                <anchor moveWithCells="1">
                  <from>
                    <xdr:col>2</xdr:col>
                    <xdr:colOff>171450</xdr:colOff>
                    <xdr:row>129</xdr:row>
                    <xdr:rowOff>161925</xdr:rowOff>
                  </from>
                  <to>
                    <xdr:col>4</xdr:col>
                    <xdr:colOff>104775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2" name="Option Button 131">
              <controlPr defaultSize="0" autoFill="0" autoLine="0" autoPict="0">
                <anchor>
                  <from>
                    <xdr:col>3</xdr:col>
                    <xdr:colOff>38100</xdr:colOff>
                    <xdr:row>147</xdr:row>
                    <xdr:rowOff>38100</xdr:rowOff>
                  </from>
                  <to>
                    <xdr:col>3</xdr:col>
                    <xdr:colOff>219075</xdr:colOff>
                    <xdr:row>147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63" name="Option Button 132">
              <controlPr defaultSize="0" autoFill="0" autoLine="0" autoPict="0">
                <anchor>
                  <from>
                    <xdr:col>3</xdr:col>
                    <xdr:colOff>38100</xdr:colOff>
                    <xdr:row>148</xdr:row>
                    <xdr:rowOff>19050</xdr:rowOff>
                  </from>
                  <to>
                    <xdr:col>3</xdr:col>
                    <xdr:colOff>219075</xdr:colOff>
                    <xdr:row>148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64" name="Option Button 134">
              <controlPr defaultSize="0" autoFill="0" autoLine="0" autoPict="0">
                <anchor>
                  <from>
                    <xdr:col>3</xdr:col>
                    <xdr:colOff>38100</xdr:colOff>
                    <xdr:row>148</xdr:row>
                    <xdr:rowOff>238125</xdr:rowOff>
                  </from>
                  <to>
                    <xdr:col>3</xdr:col>
                    <xdr:colOff>219075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65" name="Group Box 136">
              <controlPr defaultSize="0" autoFill="0" autoPict="0">
                <anchor moveWithCells="1">
                  <from>
                    <xdr:col>2</xdr:col>
                    <xdr:colOff>180975</xdr:colOff>
                    <xdr:row>146</xdr:row>
                    <xdr:rowOff>180975</xdr:rowOff>
                  </from>
                  <to>
                    <xdr:col>4</xdr:col>
                    <xdr:colOff>104775</xdr:colOff>
                    <xdr:row>150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66" name="Option Button 138">
              <controlPr defaultSize="0" autoFill="0" autoLine="0" autoPict="0">
                <anchor>
                  <from>
                    <xdr:col>3</xdr:col>
                    <xdr:colOff>19050</xdr:colOff>
                    <xdr:row>153</xdr:row>
                    <xdr:rowOff>28575</xdr:rowOff>
                  </from>
                  <to>
                    <xdr:col>4</xdr:col>
                    <xdr:colOff>9525</xdr:colOff>
                    <xdr:row>153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67" name="Option Button 139">
              <controlPr defaultSize="0" autoFill="0" autoLine="0" autoPict="0">
                <anchor>
                  <from>
                    <xdr:col>3</xdr:col>
                    <xdr:colOff>19050</xdr:colOff>
                    <xdr:row>154</xdr:row>
                    <xdr:rowOff>9525</xdr:rowOff>
                  </from>
                  <to>
                    <xdr:col>4</xdr:col>
                    <xdr:colOff>9525</xdr:colOff>
                    <xdr:row>154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68" name="Group Box 140">
              <controlPr defaultSize="0" autoFill="0" autoPict="0">
                <anchor moveWithCells="1">
                  <from>
                    <xdr:col>2</xdr:col>
                    <xdr:colOff>161925</xdr:colOff>
                    <xdr:row>152</xdr:row>
                    <xdr:rowOff>161925</xdr:rowOff>
                  </from>
                  <to>
                    <xdr:col>4</xdr:col>
                    <xdr:colOff>123825</xdr:colOff>
                    <xdr:row>155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9" name="Option Button 142">
              <controlPr defaultSize="0" autoFill="0" autoLine="0" autoPict="0">
                <anchor>
                  <from>
                    <xdr:col>3</xdr:col>
                    <xdr:colOff>19050</xdr:colOff>
                    <xdr:row>167</xdr:row>
                    <xdr:rowOff>28575</xdr:rowOff>
                  </from>
                  <to>
                    <xdr:col>4</xdr:col>
                    <xdr:colOff>0</xdr:colOff>
                    <xdr:row>167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0" name="Option Button 143">
              <controlPr defaultSize="0" autoFill="0" autoLine="0" autoPict="0">
                <anchor>
                  <from>
                    <xdr:col>3</xdr:col>
                    <xdr:colOff>19050</xdr:colOff>
                    <xdr:row>168</xdr:row>
                    <xdr:rowOff>19050</xdr:rowOff>
                  </from>
                  <to>
                    <xdr:col>4</xdr:col>
                    <xdr:colOff>0</xdr:colOff>
                    <xdr:row>168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1" name="Group Box 144">
              <controlPr defaultSize="0" autoFill="0" autoPict="0">
                <anchor moveWithCells="1">
                  <from>
                    <xdr:col>2</xdr:col>
                    <xdr:colOff>171450</xdr:colOff>
                    <xdr:row>166</xdr:row>
                    <xdr:rowOff>180975</xdr:rowOff>
                  </from>
                  <to>
                    <xdr:col>4</xdr:col>
                    <xdr:colOff>104775</xdr:colOff>
                    <xdr:row>169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72" name="Option Button 146">
              <controlPr defaultSize="0" autoFill="0" autoLine="0" autoPict="0">
                <anchor>
                  <from>
                    <xdr:col>3</xdr:col>
                    <xdr:colOff>19050</xdr:colOff>
                    <xdr:row>177</xdr:row>
                    <xdr:rowOff>28575</xdr:rowOff>
                  </from>
                  <to>
                    <xdr:col>4</xdr:col>
                    <xdr:colOff>9525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73" name="Option Button 147">
              <controlPr defaultSize="0" autoFill="0" autoLine="0" autoPict="0">
                <anchor>
                  <from>
                    <xdr:col>3</xdr:col>
                    <xdr:colOff>19050</xdr:colOff>
                    <xdr:row>178</xdr:row>
                    <xdr:rowOff>19050</xdr:rowOff>
                  </from>
                  <to>
                    <xdr:col>4</xdr:col>
                    <xdr:colOff>9525</xdr:colOff>
                    <xdr:row>178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74" name="Group Box 148">
              <controlPr defaultSize="0" autoFill="0" autoPict="0">
                <anchor moveWithCells="1">
                  <from>
                    <xdr:col>2</xdr:col>
                    <xdr:colOff>171450</xdr:colOff>
                    <xdr:row>176</xdr:row>
                    <xdr:rowOff>161925</xdr:rowOff>
                  </from>
                  <to>
                    <xdr:col>4</xdr:col>
                    <xdr:colOff>104775</xdr:colOff>
                    <xdr:row>179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75" name="Option Button 150">
              <controlPr defaultSize="0" autoFill="0" autoLine="0" autoPict="0">
                <anchor>
                  <from>
                    <xdr:col>3</xdr:col>
                    <xdr:colOff>19050</xdr:colOff>
                    <xdr:row>185</xdr:row>
                    <xdr:rowOff>38100</xdr:rowOff>
                  </from>
                  <to>
                    <xdr:col>4</xdr:col>
                    <xdr:colOff>9525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76" name="Option Button 151">
              <controlPr defaultSize="0" autoFill="0" autoLine="0" autoPict="0">
                <anchor>
                  <from>
                    <xdr:col>3</xdr:col>
                    <xdr:colOff>19050</xdr:colOff>
                    <xdr:row>186</xdr:row>
                    <xdr:rowOff>19050</xdr:rowOff>
                  </from>
                  <to>
                    <xdr:col>4</xdr:col>
                    <xdr:colOff>9525</xdr:colOff>
                    <xdr:row>186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77" name="Group Box 152">
              <controlPr defaultSize="0" autoFill="0" autoPict="0">
                <anchor moveWithCells="1">
                  <from>
                    <xdr:col>2</xdr:col>
                    <xdr:colOff>161925</xdr:colOff>
                    <xdr:row>184</xdr:row>
                    <xdr:rowOff>180975</xdr:rowOff>
                  </from>
                  <to>
                    <xdr:col>4</xdr:col>
                    <xdr:colOff>114300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78" name="Option Button 154">
              <controlPr defaultSize="0" autoFill="0" autoLine="0" autoPict="0">
                <anchor>
                  <from>
                    <xdr:col>3</xdr:col>
                    <xdr:colOff>19050</xdr:colOff>
                    <xdr:row>71</xdr:row>
                    <xdr:rowOff>38100</xdr:rowOff>
                  </from>
                  <to>
                    <xdr:col>3</xdr:col>
                    <xdr:colOff>228600</xdr:colOff>
                    <xdr:row>71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79" name="Option Button 155">
              <controlPr defaultSize="0" autoFill="0" autoLine="0" autoPict="0">
                <anchor>
                  <from>
                    <xdr:col>3</xdr:col>
                    <xdr:colOff>19050</xdr:colOff>
                    <xdr:row>72</xdr:row>
                    <xdr:rowOff>19050</xdr:rowOff>
                  </from>
                  <to>
                    <xdr:col>3</xdr:col>
                    <xdr:colOff>228600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80" name="Option Button 156">
              <controlPr defaultSize="0" autoFill="0" autoLine="0" autoPict="0">
                <anchor>
                  <from>
                    <xdr:col>3</xdr:col>
                    <xdr:colOff>19050</xdr:colOff>
                    <xdr:row>73</xdr:row>
                    <xdr:rowOff>9525</xdr:rowOff>
                  </from>
                  <to>
                    <xdr:col>3</xdr:col>
                    <xdr:colOff>228600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81" name="Option Button 157">
              <controlPr defaultSize="0" autoFill="0" autoLine="0" autoPict="0">
                <anchor>
                  <from>
                    <xdr:col>3</xdr:col>
                    <xdr:colOff>19050</xdr:colOff>
                    <xdr:row>73</xdr:row>
                    <xdr:rowOff>238125</xdr:rowOff>
                  </from>
                  <to>
                    <xdr:col>3</xdr:col>
                    <xdr:colOff>228600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82" name="Group Box 158">
              <controlPr defaultSize="0" autoFill="0" autoPict="0">
                <anchor moveWithCells="1">
                  <from>
                    <xdr:col>2</xdr:col>
                    <xdr:colOff>142875</xdr:colOff>
                    <xdr:row>70</xdr:row>
                    <xdr:rowOff>142875</xdr:rowOff>
                  </from>
                  <to>
                    <xdr:col>4</xdr:col>
                    <xdr:colOff>133350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83" name="Group Box 159">
              <controlPr defaultSize="0" autoFill="0" autoPict="0">
                <anchor moveWithCells="1">
                  <from>
                    <xdr:col>2</xdr:col>
                    <xdr:colOff>161925</xdr:colOff>
                    <xdr:row>59</xdr:row>
                    <xdr:rowOff>152400</xdr:rowOff>
                  </from>
                  <to>
                    <xdr:col>4</xdr:col>
                    <xdr:colOff>123825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84" name="Option Button 160">
              <controlPr defaultSize="0" autoFill="0" autoLine="0" autoPict="0">
                <anchor>
                  <from>
                    <xdr:col>3</xdr:col>
                    <xdr:colOff>28575</xdr:colOff>
                    <xdr:row>59</xdr:row>
                    <xdr:rowOff>228600</xdr:rowOff>
                  </from>
                  <to>
                    <xdr:col>4</xdr:col>
                    <xdr:colOff>28575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85" name="Option Button 161">
              <controlPr defaultSize="0" autoFill="0" autoLine="0" autoPict="0">
                <anchor>
                  <from>
                    <xdr:col>3</xdr:col>
                    <xdr:colOff>28575</xdr:colOff>
                    <xdr:row>60</xdr:row>
                    <xdr:rowOff>219075</xdr:rowOff>
                  </from>
                  <to>
                    <xdr:col>4</xdr:col>
                    <xdr:colOff>28575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86" name="Option Button 162">
              <controlPr defaultSize="0" autoFill="0" autoLine="0" autoPict="0">
                <anchor>
                  <from>
                    <xdr:col>3</xdr:col>
                    <xdr:colOff>28575</xdr:colOff>
                    <xdr:row>61</xdr:row>
                    <xdr:rowOff>209550</xdr:rowOff>
                  </from>
                  <to>
                    <xdr:col>4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87" name="Option Button 163">
              <controlPr defaultSize="0" autoFill="0" autoLine="0" autoPict="0">
                <anchor>
                  <from>
                    <xdr:col>3</xdr:col>
                    <xdr:colOff>28575</xdr:colOff>
                    <xdr:row>62</xdr:row>
                    <xdr:rowOff>200025</xdr:rowOff>
                  </from>
                  <to>
                    <xdr:col>4</xdr:col>
                    <xdr:colOff>28575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88" name="Option Button 164">
              <controlPr defaultSize="0" autoFill="0" autoLine="0" autoPict="0">
                <anchor>
                  <from>
                    <xdr:col>3</xdr:col>
                    <xdr:colOff>38100</xdr:colOff>
                    <xdr:row>91</xdr:row>
                    <xdr:rowOff>219075</xdr:rowOff>
                  </from>
                  <to>
                    <xdr:col>4</xdr:col>
                    <xdr:colOff>28575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89" name="Option Button 165">
              <controlPr defaultSize="0" autoFill="0" autoLine="0" autoPict="0">
                <anchor>
                  <from>
                    <xdr:col>3</xdr:col>
                    <xdr:colOff>38100</xdr:colOff>
                    <xdr:row>93</xdr:row>
                    <xdr:rowOff>0</xdr:rowOff>
                  </from>
                  <to>
                    <xdr:col>4</xdr:col>
                    <xdr:colOff>28575</xdr:colOff>
                    <xdr:row>94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C392-E683-4961-8C44-B50782CA79CC}">
  <sheetPr codeName="Sheet3"/>
  <dimension ref="A1:BR2"/>
  <sheetViews>
    <sheetView workbookViewId="0"/>
  </sheetViews>
  <sheetFormatPr defaultRowHeight="18.75"/>
  <cols>
    <col min="10" max="10" width="9" customWidth="1"/>
  </cols>
  <sheetData>
    <row r="1" spans="1:70">
      <c r="A1" t="s">
        <v>219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224</v>
      </c>
      <c r="O1" t="s">
        <v>12</v>
      </c>
      <c r="P1" t="s">
        <v>13</v>
      </c>
      <c r="Q1" t="s">
        <v>14</v>
      </c>
      <c r="R1" t="s">
        <v>15</v>
      </c>
      <c r="S1" t="s">
        <v>24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</row>
    <row r="2" spans="1:70">
      <c r="A2" s="1" t="str">
        <f t="array" ref="A2">IF('SF Questions'!AP2:AS2="","",'SF Questions'!AP2:AS2)</f>
        <v/>
      </c>
      <c r="B2" t="str">
        <f>IF('SF Questions'!M42="","",'SF Questions'!M42)</f>
        <v/>
      </c>
      <c r="C2" t="str">
        <f>IF('SF Questions'!D46="","",'SF Questions'!D46)</f>
        <v/>
      </c>
      <c r="D2" t="str">
        <f>IF('SF Questions'!AL52=1,"新規",IF('SF Questions'!AL52=2,"既往（苦情等あり）",IF('SF Questions'!AL52=3,"既往（苦情等なし）",IF('SF Questions'!AL52=4,"その他（右に記載）",""))))</f>
        <v/>
      </c>
      <c r="E2" t="str">
        <f>IF('SF Questions'!H55="","",'SF Questions'!H55)</f>
        <v/>
      </c>
      <c r="F2" t="str">
        <f>IF('SF Questions'!AL61=1,"要（実施済）",IF('SF Questions'!AL61=2,"要（実施中・計画中）",IF('SF Questions'!AL61=3,"不要",IF('SF Questions'!AL61=4,"その他（右に記載）",""))))</f>
        <v/>
      </c>
      <c r="G2" t="str">
        <f>IF('SF Questions'!H64="","",'SF Questions'!H64)</f>
        <v/>
      </c>
      <c r="H2" t="str">
        <f>IF('SF Questions'!AL72=1,"承認済み（附帯条件なし）",IF('SF Questions'!AL72=2,"承認済み（附帯条件あり）",IF('SF Questions'!AL72=3,"審査中",IF('SF Questions'!AL72=4,"その他（右に記載）",""))))</f>
        <v/>
      </c>
      <c r="I2" t="str">
        <f>IF('SF Questions'!H75="","",'SF Questions'!H75)</f>
        <v/>
      </c>
      <c r="J2" s="7" t="str">
        <f>IF('SF Questions'!M77="","",'SF Questions'!M77)</f>
        <v/>
      </c>
      <c r="K2" t="str">
        <f>IF('SF Questions'!M78="","",'SF Questions'!M78)</f>
        <v/>
      </c>
      <c r="L2" t="str">
        <f>IF('SF Questions'!AL83=1,"取得済み",IF('SF Questions'!AL83=2,"取得必要だが未取得",IF('SF Questions'!AL83=3,"取得不要",IF('SF Questions'!AL83=4,"その他（右に記載）",""))))</f>
        <v/>
      </c>
      <c r="M2" t="str">
        <f>IF('SF Questions'!H86="","",'SF Questions'!H86)</f>
        <v/>
      </c>
      <c r="N2" t="str">
        <f>IF('SF Questions'!O88="","",'SF Questions'!O88)</f>
        <v/>
      </c>
      <c r="O2" t="str">
        <f>IF('SF Questions'!AL93=1,"Yes",IF('SF Questions'!AL93=2,"No",""))</f>
        <v/>
      </c>
      <c r="R2" t="str">
        <f>IF('SF Questions'!AL103=1,"Yes",IF('SF Questions'!AL103=2,"No",""))</f>
        <v/>
      </c>
      <c r="S2" t="str">
        <f>IF('SF Questions'!AL111=1,"Yes",IF('SF Questions'!AL111=2,"No",""))</f>
        <v/>
      </c>
      <c r="T2" t="str">
        <f>IF('SF Questions'!AL117=TRUE,1,"")</f>
        <v/>
      </c>
      <c r="U2" t="str">
        <f>IF('SF Questions'!AL119=TRUE,1,"")</f>
        <v/>
      </c>
      <c r="V2" t="str">
        <f>IF('SF Questions'!AL120=TRUE,1,"")</f>
        <v/>
      </c>
      <c r="W2" t="str">
        <f>IF('SF Questions'!AL121=TRUE,1,"")</f>
        <v/>
      </c>
      <c r="X2" t="str">
        <f>IF('SF Questions'!AL122=TRUE,1,"")</f>
        <v/>
      </c>
      <c r="Y2" t="str">
        <f>IF('SF Questions'!AL123=TRUE,1,"")</f>
        <v/>
      </c>
      <c r="Z2" t="str">
        <f>IF('SF Questions'!AL124=TRUE,1,"")</f>
        <v/>
      </c>
      <c r="AA2" t="str">
        <f>IF('SF Questions'!AL125=TRUE,1,"")</f>
        <v/>
      </c>
      <c r="AB2" t="str">
        <f>IF('SF Questions'!AL131=1,"Yes",IF('SF Questions'!AL131=2,"No",""))</f>
        <v/>
      </c>
      <c r="AC2" t="str">
        <f>IF('SF Questions'!AL137=TRUE,1,"")</f>
        <v/>
      </c>
      <c r="AD2" t="str">
        <f>IF('SF Questions'!AL139=TRUE,1,"")</f>
        <v/>
      </c>
      <c r="AE2" t="str">
        <f>IF('SF Questions'!AL140=TRUE,1,"")</f>
        <v/>
      </c>
      <c r="AF2" t="str">
        <f>IF('SF Questions'!AL142=TRUE,1,"")</f>
        <v/>
      </c>
      <c r="AG2" t="str">
        <f>IF('SF Questions'!$W$138="","",'SF Questions'!$W$138)</f>
        <v/>
      </c>
      <c r="AH2" t="str">
        <f>IF('SF Questions'!$W$139="","",'SF Questions'!$W$139)</f>
        <v/>
      </c>
      <c r="AI2" t="str">
        <f>IF('SF Questions'!$W$141="","",'SF Questions'!$W$141)</f>
        <v/>
      </c>
      <c r="AJ2" t="str">
        <f>IF('SF Questions'!$W$142="","",'SF Questions'!$W$142)</f>
        <v/>
      </c>
      <c r="AK2" t="str">
        <f>IF('SF Questions'!AL148=1,"根拠となっている",IF('SF Questions'!AL148=2,"根拠となっていない",IF('SF Questions'!AL148=3,"その他（右に記載）","")))</f>
        <v/>
      </c>
      <c r="AL2" t="str">
        <f>IF('SF Questions'!H150="","",'SF Questions'!H150)</f>
        <v/>
      </c>
      <c r="AM2" t="str">
        <f>IF('SF Questions'!AL154=1,"Yes",IF('SF Questions'!AL154=2,"No",""))</f>
        <v/>
      </c>
      <c r="AN2" t="str">
        <f>IF('SF Questions'!AL160=TRUE,1,"")</f>
        <v/>
      </c>
      <c r="AO2" t="str">
        <f>IF('SF Questions'!AL161=TRUE,1,"")</f>
        <v/>
      </c>
      <c r="AP2" t="str">
        <f>IF('SF Questions'!$W$160="","",'SF Questions'!$W$160)</f>
        <v/>
      </c>
      <c r="AQ2" t="str">
        <f>IF('SF Questions'!$H$161="","",'SF Questions'!$H$161)</f>
        <v/>
      </c>
      <c r="AR2" t="str">
        <f>IF('SF Questions'!AL168=1,"Yes",IF('SF Questions'!AL168=2,"No",""))</f>
        <v/>
      </c>
      <c r="AS2" t="str">
        <f>IF('SF Questions'!AL178=1,"Yes",IF('SF Questions'!AL178=2,"No",""))</f>
        <v/>
      </c>
      <c r="AT2" t="str">
        <f>IF('SF Questions'!AL186=1,"Yes",IF('SF Questions'!AL186=2,"No",""))</f>
        <v/>
      </c>
      <c r="AU2" t="str">
        <f>IF('SF Questions'!AL192=TRUE,1,"")</f>
        <v/>
      </c>
      <c r="AV2" t="str">
        <f>IF('SF Questions'!AL193=TRUE,1,"")</f>
        <v/>
      </c>
      <c r="AW2" t="str">
        <f>IF('SF Questions'!AL194=TRUE,1,"")</f>
        <v/>
      </c>
      <c r="AX2" t="str">
        <f>IF('SF Questions'!AL195=TRUE,1,"")</f>
        <v/>
      </c>
      <c r="AY2" t="str">
        <f>IF('SF Questions'!AL196=TRUE,1,"")</f>
        <v/>
      </c>
      <c r="AZ2" t="str">
        <f>IF('SF Questions'!AL197=TRUE,1,"")</f>
        <v/>
      </c>
      <c r="BA2" t="str">
        <f>IF('SF Questions'!AL198=TRUE,1,"")</f>
        <v/>
      </c>
      <c r="BB2" t="str">
        <f>IF('SF Questions'!AL199=TRUE,1,"")</f>
        <v/>
      </c>
      <c r="BC2" t="str">
        <f>IF('SF Questions'!AL200=TRUE,1,"")</f>
        <v/>
      </c>
      <c r="BD2" t="str">
        <f>IF('SF Questions'!AL201=TRUE,1,"")</f>
        <v/>
      </c>
      <c r="BE2" t="str">
        <f>IF('SF Questions'!AL202=TRUE,1,"")</f>
        <v/>
      </c>
      <c r="BF2" t="str">
        <f>IF('SF Questions'!AL203=TRUE,1,"")</f>
        <v/>
      </c>
      <c r="BG2" t="str">
        <f>IF('SF Questions'!AL204=TRUE,1,"")</f>
        <v/>
      </c>
      <c r="BH2" t="str">
        <f>IF('SF Questions'!AL205=TRUE,1,"")</f>
        <v/>
      </c>
      <c r="BI2" t="str">
        <f>IF('SF Questions'!AL206=TRUE,1,"")</f>
        <v/>
      </c>
      <c r="BJ2" t="str">
        <f>IF('SF Questions'!AL208=TRUE,1,"")</f>
        <v/>
      </c>
      <c r="BK2" t="str">
        <f>IF('SF Questions'!AL209=TRUE,1,"")</f>
        <v/>
      </c>
      <c r="BL2" t="str">
        <f>IF('SF Questions'!AL210=TRUE,1,"")</f>
        <v/>
      </c>
      <c r="BM2" t="str">
        <f>IF('SF Questions'!AL211=TRUE,1,"")</f>
        <v/>
      </c>
      <c r="BN2" t="str">
        <f>IF('SF Questions'!AL213=TRUE,1,"")</f>
        <v/>
      </c>
      <c r="BO2" t="str">
        <f>IF('SF Questions'!AL214=TRUE,1,"")</f>
        <v/>
      </c>
      <c r="BP2" t="str">
        <f>IF('SF Questions'!AL215=TRUE,1,"")</f>
        <v/>
      </c>
      <c r="BQ2" t="str">
        <f>IF('SF Questions'!AL216=TRUE,1,"")</f>
        <v/>
      </c>
      <c r="BR2" s="2" t="str">
        <f>IF('SF Questions'!D223="","",'SF Questions'!D223)</f>
        <v/>
      </c>
    </row>
  </sheetData>
  <sheetProtection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SF Questions</vt:lpstr>
      <vt:lpstr>環審03_カテゴリ分類連絡票アプリ_登録用CSV</vt:lpstr>
      <vt:lpstr>'SF Questions'!Print_Area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113e6f-d4e1-47e0-a003-c8300c4ff9d6_Enabled">
    <vt:lpwstr>true</vt:lpwstr>
  </property>
  <property fmtid="{D5CDD505-2E9C-101B-9397-08002B2CF9AE}" pid="3" name="MSIP_Label_43113e6f-d4e1-47e0-a003-c8300c4ff9d6_SetDate">
    <vt:lpwstr>2025-08-01T05:55:31Z</vt:lpwstr>
  </property>
  <property fmtid="{D5CDD505-2E9C-101B-9397-08002B2CF9AE}" pid="4" name="MSIP_Label_43113e6f-d4e1-47e0-a003-c8300c4ff9d6_Method">
    <vt:lpwstr>Privileged</vt:lpwstr>
  </property>
  <property fmtid="{D5CDD505-2E9C-101B-9397-08002B2CF9AE}" pid="5" name="MSIP_Label_43113e6f-d4e1-47e0-a003-c8300c4ff9d6_Name">
    <vt:lpwstr>Public</vt:lpwstr>
  </property>
  <property fmtid="{D5CDD505-2E9C-101B-9397-08002B2CF9AE}" pid="6" name="MSIP_Label_43113e6f-d4e1-47e0-a003-c8300c4ff9d6_SiteId">
    <vt:lpwstr>548bfb2d-3e2a-49d5-a022-e88216742c38</vt:lpwstr>
  </property>
  <property fmtid="{D5CDD505-2E9C-101B-9397-08002B2CF9AE}" pid="7" name="MSIP_Label_43113e6f-d4e1-47e0-a003-c8300c4ff9d6_ActionId">
    <vt:lpwstr>186e66c5-52d8-4c3f-8dc9-8eb010825f98</vt:lpwstr>
  </property>
  <property fmtid="{D5CDD505-2E9C-101B-9397-08002B2CF9AE}" pid="8" name="MSIP_Label_43113e6f-d4e1-47e0-a003-c8300c4ff9d6_ContentBits">
    <vt:lpwstr>0</vt:lpwstr>
  </property>
  <property fmtid="{D5CDD505-2E9C-101B-9397-08002B2CF9AE}" pid="9" name="MSIP_Label_43113e6f-d4e1-47e0-a003-c8300c4ff9d6_Tag">
    <vt:lpwstr>10, 0, 1, 1</vt:lpwstr>
  </property>
</Properties>
</file>